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12"/>
  <workbookPr/>
  <mc:AlternateContent xmlns:mc="http://schemas.openxmlformats.org/markup-compatibility/2006">
    <mc:Choice Requires="x15">
      <x15ac:absPath xmlns:x15ac="http://schemas.microsoft.com/office/spreadsheetml/2010/11/ac" url="https://szdc-my.sharepoint.com/personal/zejdl_spravazeleznic_cz/Documents/Stavby SSZ/Výměna BTS 8003/P+R/"/>
    </mc:Choice>
  </mc:AlternateContent>
  <xr:revisionPtr revIDLastSave="59" documentId="13_ncr:1_{875449E4-A86D-4F80-974B-2005888BCB81}" xr6:coauthVersionLast="47" xr6:coauthVersionMax="47" xr10:uidLastSave="{4637EEEE-9ACE-4920-96A4-220F8520BE16}"/>
  <bookViews>
    <workbookView xWindow="2445" yWindow="45" windowWidth="23745" windowHeight="14550" xr2:uid="{00000000-000D-0000-FFFF-FFFF00000000}"/>
  </bookViews>
  <sheets>
    <sheet name="Rekapitulace" sheetId="1" r:id="rId1"/>
    <sheet name="Kolín-Uhersko" sheetId="19" r:id="rId2"/>
    <sheet name="Sedlišťka-Dl.Třebová" sheetId="21" r:id="rId3"/>
    <sheet name="Semanín - Blansko" sheetId="20" r:id="rId4"/>
    <sheet name="Hrušovany - Lanžhot" sheetId="22" r:id="rId5"/>
    <sheet name="SO 98-98" sheetId="2" r:id="rId6"/>
  </sheets>
  <definedNames>
    <definedName name="_xlnm.Print_Titles" localSheetId="4">'Hrušovany - Lanžhot'!$3:$4</definedName>
    <definedName name="_xlnm.Print_Titles" localSheetId="3">'Semanín - Blansko'!$3:$4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3" i="1" l="1"/>
  <c r="J14" i="2" l="1"/>
  <c r="L14" i="2"/>
  <c r="J18" i="2"/>
  <c r="L18" i="2"/>
  <c r="J24" i="2"/>
  <c r="L24" i="2"/>
  <c r="J28" i="2"/>
  <c r="L28" i="2"/>
  <c r="L22" i="2" l="1"/>
  <c r="L32" i="2"/>
  <c r="B14" i="2"/>
  <c r="B18" i="2" s="1"/>
  <c r="B24" i="2" l="1"/>
  <c r="B28" i="2" s="1"/>
  <c r="K2" i="2"/>
  <c r="F39" i="1" s="1"/>
  <c r="F6" i="1" s="1"/>
  <c r="F5" i="1" l="1"/>
  <c r="E2" i="1" l="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5" authorId="0" shapeId="0" xr:uid="{0B5E2509-DE69-4AB3-B483-5EFD7B13FCEE}">
      <text>
        <r>
          <rPr>
            <b/>
            <sz val="9"/>
            <color indexed="81"/>
            <rFont val="Tahoma"/>
            <family val="2"/>
            <charset val="238"/>
          </rPr>
          <t>počet hodin</t>
        </r>
      </text>
    </comment>
    <comment ref="E5"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16"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0"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4"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5"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6"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8"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<sst xmlns="http://schemas.openxmlformats.org/spreadsheetml/2006/main" count="397" uniqueCount="213">
  <si>
    <t>stavba:</t>
  </si>
  <si>
    <t>Kontrolní součet [Kč]</t>
  </si>
  <si>
    <t>Celková cena [Kč]</t>
  </si>
  <si>
    <t>Úpravy základnových radiostanic BTS sítě GSM-R řady S8003</t>
  </si>
  <si>
    <t>Cena díla za projektovou dokumentaci stavby</t>
  </si>
  <si>
    <t>PDPS</t>
  </si>
  <si>
    <t>Projektová dokumentace pro provádění stavby</t>
  </si>
  <si>
    <t>Cena díla za dozor projektanta</t>
  </si>
  <si>
    <t>Cena díla za zhotovení stavby</t>
  </si>
  <si>
    <t>Číslo objektu</t>
  </si>
  <si>
    <t>Název  objektu</t>
  </si>
  <si>
    <t>Cena objektu [Kč]</t>
  </si>
  <si>
    <t>Cena typu objektů [Kč]</t>
  </si>
  <si>
    <t>D.1.2</t>
  </si>
  <si>
    <t>Železniční sdělovací zařízení</t>
  </si>
  <si>
    <t>PS</t>
  </si>
  <si>
    <t>PS 560.00.01</t>
  </si>
  <si>
    <t>Úprava BTS 201 zast. Starý Kolín</t>
  </si>
  <si>
    <t>PS 560.00.02</t>
  </si>
  <si>
    <t>Úprava BTS 203 zast. Kojice</t>
  </si>
  <si>
    <t>PS 560.00.03</t>
  </si>
  <si>
    <t>Úprava BTS 204 žst. Řečany n. Labem</t>
  </si>
  <si>
    <t>PS 560.00.04</t>
  </si>
  <si>
    <t>Úprava BTS 205 žst. Přelouč</t>
  </si>
  <si>
    <t>PS 560.00.05</t>
  </si>
  <si>
    <t>Úprava BTS 209 zast. Černá za Bory</t>
  </si>
  <si>
    <t>PS 560.00.06</t>
  </si>
  <si>
    <t xml:space="preserve">Úprava BTS 210 žst. Kostěnice </t>
  </si>
  <si>
    <t>PS 560.00.07</t>
  </si>
  <si>
    <t>Úprava BTS 212 žst. Uhersko</t>
  </si>
  <si>
    <t>PS 560.00.08</t>
  </si>
  <si>
    <t>Úprava BTS 213 zast. Sedlíšťka</t>
  </si>
  <si>
    <t>PS 560.00.09</t>
  </si>
  <si>
    <t>Úprava BTS 215 zast. Sruby</t>
  </si>
  <si>
    <t>PS 560.00.10</t>
  </si>
  <si>
    <t>Úprava BTS 216 žst. Choceň</t>
  </si>
  <si>
    <t>PS 560.00.11</t>
  </si>
  <si>
    <t>Úprava BTS 219 Brandýs n/O.</t>
  </si>
  <si>
    <t>PS 560.00.12</t>
  </si>
  <si>
    <t>Úprava BTS 224 Kerhartice</t>
  </si>
  <si>
    <t>PS 560.00.13</t>
  </si>
  <si>
    <t>Úprava BTS 225 žst. Ústí n/O.</t>
  </si>
  <si>
    <t>PS 560.00.14</t>
  </si>
  <si>
    <t>Úprava BTS 226 žst. Dlouhá Třebová</t>
  </si>
  <si>
    <t>PS 560.00.15</t>
  </si>
  <si>
    <t>Úprava BTS 229 zast. Semanín</t>
  </si>
  <si>
    <t>PS 560.00.16</t>
  </si>
  <si>
    <t>Úprava BTS 231 žst. Opatov</t>
  </si>
  <si>
    <t>PS 560.00.17</t>
  </si>
  <si>
    <t>Úprava BTS 233 žst. Svitavy</t>
  </si>
  <si>
    <t>PS 560.00.18</t>
  </si>
  <si>
    <t>Úprava BTS 235 zast. Hradec n. Svitavou</t>
  </si>
  <si>
    <t>PS 560.00.19</t>
  </si>
  <si>
    <t>Úprava BTS 240 žst. Březová n. Svitavou</t>
  </si>
  <si>
    <t>PS 560.00.20</t>
  </si>
  <si>
    <t>Úprava BTS 243 žst. Letovice</t>
  </si>
  <si>
    <t>PS 560.00.21</t>
  </si>
  <si>
    <t>Úprava BTS 246 zast. Svitávka</t>
  </si>
  <si>
    <t>PS 560.00.22</t>
  </si>
  <si>
    <t>Úprava BTS 248 Lhota Rapotina</t>
  </si>
  <si>
    <t>PS 560.00.23</t>
  </si>
  <si>
    <t>Úprava BTS 251 žst. Blansko-Macocha</t>
  </si>
  <si>
    <t>PS 560.00.24</t>
  </si>
  <si>
    <t>Úprava BTS 265  žst. Hrušovany u Brna</t>
  </si>
  <si>
    <t>PS 560.00.25</t>
  </si>
  <si>
    <t>Úprava BTS 266 žst. Vranovice</t>
  </si>
  <si>
    <t>PS 560.00.26</t>
  </si>
  <si>
    <t>Úprava BTS 268 žst. Šakvice</t>
  </si>
  <si>
    <t>PS 560.00.27</t>
  </si>
  <si>
    <t>Úprava BTS 269 žst. Zaječí</t>
  </si>
  <si>
    <t>PS 560.00.28</t>
  </si>
  <si>
    <t>Úprava BTS 270 žst. Podivín</t>
  </si>
  <si>
    <t>PS 560.00.29</t>
  </si>
  <si>
    <t>Úprava BTS 273 žst. Lanžhot</t>
  </si>
  <si>
    <t>PS 560.09.01</t>
  </si>
  <si>
    <t>Doplnění centrálních částí GSM-R</t>
  </si>
  <si>
    <t>Všeobecné konstrukce a práce</t>
  </si>
  <si>
    <t>SO</t>
  </si>
  <si>
    <t>SO 98-98</t>
  </si>
  <si>
    <t>Všeobecný objekt</t>
  </si>
  <si>
    <t xml:space="preserve"> V ……………..................….. dne …………......…..</t>
  </si>
  <si>
    <t xml:space="preserve">ve funkci </t>
  </si>
  <si>
    <t xml:space="preserve">oprávněná osoba k podpisu nabídky za uchazeče </t>
  </si>
  <si>
    <t>Název stavby: Úpravy základnových radiostanic BTS sítě GSM-R řady S8003</t>
  </si>
  <si>
    <t>Stupeň dokumentace: ZDS2</t>
  </si>
  <si>
    <t xml:space="preserve">Požadavky na výkon nebo funkci </t>
  </si>
  <si>
    <t>Příloha č.: 6.01</t>
  </si>
  <si>
    <t>Položka</t>
  </si>
  <si>
    <t>Název pol.</t>
  </si>
  <si>
    <t>Rekapitulace dat pro tvorbu nabídkové ceny stavby</t>
  </si>
  <si>
    <t>Poznámka</t>
  </si>
  <si>
    <t>Cena za položku</t>
  </si>
  <si>
    <t>Úprava BTS 201  zast. Starý Kolín</t>
  </si>
  <si>
    <t>V rámci tohoto PS bude upravena a doplněna stávající základnová stanice BTS 201 v lokalitě zast. Starý Kolín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</si>
  <si>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V rozsahu TZ, výkresové části dokumentace
a technických specifikací stavby.</t>
  </si>
  <si>
    <t>• oprava chrániček u paty stožáru do 5ks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</si>
  <si>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V rámci tohoto PS bude upravena a doplněna stávající základnová stanice BTS 203 v lokalitě zast. zast. Kojice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</si>
  <si>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V rámci tohoto PS bude upravena a doplněna stávající základnová stanice BTS 204 v lokalitě žst. Řečany n. Labem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</si>
  <si>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V rámci tohoto PS bude upravena a doplněna stávající základnová stanice BTS 205 v lokalitě žst. Přelouč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</si>
  <si>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 1x výměna stávajícího dešťového svodu za nový kovový
• výměna 3x dílců skládaný podlahy
 Ostatní úpravy a požadavky:
• zajištění dohledu správce zařízení
• vypracování realizační dokumentace</t>
  </si>
  <si>
    <t>V rámci tohoto PS bude upravena a doplněna stávající základnová stanice BTS 209 v lokalitě zast. Černá za Bory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</si>
  <si>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V rámci tohoto PS bude upravena a doplněna stávající základnová stanice BTS 210 v lokalitě žst. Kostěnice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</si>
  <si>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1x dodávka a montáž skříně 19"/42U/600x600mm, oceloplechové perforované dveře, přístup vpředu jednostranný, 1x 19" panel se servisními nn zásukami, připojení panelu zásuvek na NN rozvaděč, včetně montážního materiálu a nezbytného příslušenství
• oprava chrániček u paty stožáru do 5ks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</si>
  <si>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V rámci tohoto PS bude upravena a doplněna stávající základnová stanice BTS 212 v lokalitě žst. Uhersko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</si>
  <si>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doplnění roštů do 5m
• oprava chrániček u paty stožáru do 5ks dle popisu v technické zprávě
• 1x výměna stávající vývodky pro diesel agregát na technologickém domku za novou vývodku, včetně nezbytných doprovodných úkonů a revizí
• 1x výměna SmartHouse
 Ostatní úpravy a požadavky:
• zajištění dohledu správce zařízení
• vypracování realizační dokumentace</t>
  </si>
  <si>
    <t>V rámci tohoto PS bude upravena a doplněna stávající základnová stanice BTS 213 zast. Sedlíšťka.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</si>
  <si>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oprava chrániček u paty stožáru do 5 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</si>
  <si>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 1x dodávka a montáž klimatizační jednotky včetně nezbytného příslušenství, zapojení do provozu
• 1x demontáž stávající klimatizační jednotky včetně příslušenství
• oprava chrániček u paty stožáru do 5 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</si>
  <si>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 xml:space="preserve">V rámci tohoto PS bude upravena a doplněna stávající základnová stanice BTS 213 zast. Sedlíšťka.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t>
  </si>
  <si>
    <t>V rámci tohoto PS bude upravena a doplněna stávající základnová stanice BTS 213 zast. Sedlíšťka.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 V/180-190 Ah, sestavené ze 4 ks článků 12 V, včetně zapojení, kabeláže, formování, odzkoušení a uvedení do provozu
• 1x demontáž stávající baterie 48 V, včetně příslušenství</t>
  </si>
  <si>
    <t>• 1x dodávka a montáž klimatizační jednotky včetně nezbytného příslušenství, zapojení do provozu
• 1x demontáž stávající klimatizační jednotky včetně příslušenství
• oprava chrániček u paty stožáru do 5 ks dle popisu v technické zprávě
 Ostatní úpravy a požadavky:
• zajištění dohledu správce zařízení
• vypracování realizační dokumentace</t>
  </si>
  <si>
    <t>•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 vybudování odvodňovací drenáže kolem technologického domku z důvodu 
zatíkání vody do kabelového prostoru
 Ostatní úpravy a požadavky:
• zajištění dohledu správce zařízení
• vypracování realizační dokumentace</t>
  </si>
  <si>
    <t>V rámci tohoto PS bude upravena a doplněna stávající základnová stanice BTS 213 zast. Sedlíšťka.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</si>
  <si>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V rámci tohoto PS bude upravena a doplněna stávající základnová stanice BTS 229 v lokalitě zast. Semanín.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</si>
  <si>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</si>
  <si>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V rámci tohoto PS bude upravena a doplněna stávající základnová stanice BTS 231 v lokalitě žst. Opatov.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</si>
  <si>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Ostatní úpravy a požadavky:
• zajištění dohledu správce zařízení
• vypracování realizační dokumentace</t>
  </si>
  <si>
    <t>V rámci tohoto PS bude upravena a doplněna stávající základnová stanice BTS 233 v lokalitě  žst. Svitavy.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t>
  </si>
  <si>
    <t>V rámci tohoto PS bude upravena a doplněna stávající základnová stanice BTS 235 v lokalitě zast. Hradec n. Svitavou.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48V/180-190Ah, sestavené ze 4ks článků 12V, včetně zapojení, kabeláže, formování, odzkoušení a uvedení do provozu
• 1x demontáž stávající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</si>
  <si>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1x dodávka a montáž klimatizační jednotky včetně nezbytného příslušenství, zapojení do provozu
• 1x demontáž stávající klimatizační jednotky včetně příslušenství
• 1x výměna stávající vývodky pro diesel agregát na technologickém domku za novou vývodku, včetně nezbytných doprovodných úkonů a revizí
• 1x výměna stávajícího dešťového svodu za nový kovový
 Ostatní úpravy a požadavky:
• zajištění dohledu správce zařízení
• vypracování realizační dokumentace</t>
  </si>
  <si>
    <t>V rámci tohoto PS bude upravena a doplněna stávající základnová stanice BTS 240 v lokalitě žst. Březová n. Svitavou.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48V/180-190Ah, sestavené ze 4ks článků 12V, včetně zapojení, kabeláže, formování, odzkoušení a uvedení do provozu
• 1x demontáž stávající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</si>
  <si>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1x dodávka a montáž klimatizační jednotky včetně nezbytného příslušenství, zapojení do provozu
• 1x demontáž stávající klimatizační jednotky včetně příslušenství
• 1x výměna stávající vývodky pro diesel agregát na technologickém domku za novou vývodku, včetně nezbytných doprovodných úkonů a revizí
• 1x vybudování odvodňovací drenáže kolem TD
 Ostatní úpravy a požadavky:
• zajištění dohledu správce zařízení
• vypracování realizační dokumentace</t>
  </si>
  <si>
    <t>V rámci tohoto PS bude upravena a doplněna stávající základnová stanice BTS 243 v lokalitě žst. Letovice.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48V/180-190Ah, sestavené ze 4ks článků 12V, včetně zapojení, kabeláže, formování, odzkoušení a uvedení do provozu
• 1x demontáž stávající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</si>
  <si>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V rámci tohoto PS bude upravena a doplněna stávající základnová stanice BTS 246 v lokalitě zast. Svitávka.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nové antény s parametry uvedenými v příloze 2.01, včetně nezbytných úprav stávajících konstrukcí, včetně zapojení na kabelové systémy, nastavení směrů a uvedení do provozu
• 1x demontáž stávající antény, včetně souvisejícího příslušenství</t>
  </si>
  <si>
    <t>V rámci tohoto PS bude upravena a doplněna stávající základnová stanice BTS 248 v lokalitě Lhota Rapotina.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</si>
  <si>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1x výměna stávající vývodky pro diesel agregát na technologickém domku za novou vývodku, včetně nezbytných doprovodných úkonů a revizí
 Ostatní úpravy a požadavky:
• zajištění dohledu správce zařízení
• vypracování realizační dokumentace</t>
  </si>
  <si>
    <t>V rámci tohoto PS bude upravena a doplněna stávající základnová stanice BTS 251 v lokalitě žst. Blansko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8000, včetně kabeláže, příslušenství a souvisejících zařízení, odpojení od centrální části GSM-R
• 1x dodávka a montáž baterie 48V/180-190Ah, sestavené ze 4ks článků 12V, včetně zapojení, kabeláže, formování, odzkoušení a uvedení do provozu
• 1x demontáž stávající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</si>
  <si>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 1x výměna stávajícího dešťového svodu za nový kovový
 Ostatní úpravy a požadavky:
• zajištění dohledu správce zařízení
• vypracování realizační dokumentace</t>
  </si>
  <si>
    <t>V rámci tohoto PS bude upravena a doplněna stávající základnová stanice BTS 265 v lokalitě žst. Hrušovany u Brna.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48V/180-190Ah, sestavené ze 4ks článků 12V, včetně zapojení, kabeláže, formování, odzkoušení a uvedení do provozu
• 1x demontáž stávající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
• 2x dodávka a montáž jumperu do 5m, včetně zapojení
• 2x demontáž stávajícího jumperu</t>
  </si>
  <si>
    <t>• 1x dodávka a montáž skříně 19"/42U/600x600mm, oceloplechové perforované dveře, přístup vpředu jednostranný, 1x 19" panel se servisními nn zásukami, připojení panelu zásuvek na NN rozvaděč, včetně montážního materiálu a nezbytného příslušenství
• doplnění roštů do 5m
• 1x dodávka a montáž klimatizační jednotky včetně nezbytného příslušenství, zapojení do provozu
• 1x demontáž stávající klimatizační jednotky včetně příslušenství
• 1x výměna stávající vývodky pro diesel agregát na technologickém domku za novou vývodku, včetně nezbytných doprovodných úkonů a revizí
• 1x výměna stávajícího dešťového svodu za nový, kovový
 Ostatní úpravy a požadavky:
• zajištění dohledu správce zařízení
• vypracování realizační dokumentace</t>
  </si>
  <si>
    <t>Úprava BTS 266  žst. Vranovice</t>
  </si>
  <si>
    <t>V rámci tohoto PS bude upravena a doplněna stávající základnová stanice BTS 266 v lokalitě žst. Vranovice.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
• 2x dodávka a montáž jumperu do 5m, včetně zapojení
• 2x demontáž stávajícího jumperu</t>
  </si>
  <si>
    <t>• 1x dodávka a montáž skříně 19"/42U/600x600mm, oceloplechové perforované dveře, přístup vpředu jednostranný, 1x 19" panel se servisními nn zásukami, připojení panelu zásuvek na NN rozvaděč, včetně montážního materiálu a nezbytného příslušenství
• doplnění roštů do 5m
• 1x dodávka a montáž klimatizační jednotky včetně nezbytného příslušenství, zapojení do provozu
• 1x demontáž stávající klimatizační jednotky včetně příslušenství
• 1x výměna stávající vývodky pro diesel agregát na technologickém domku za novou vývodku, včetně nezbytných doprovodných úkonů a revizí
• 1x výměna stávajícícho dešťového svodu za nový, kovový
 Ostatní úpravy a požadavky:
• zajištění dohledu správce zařízení
• vypracování realizační dokumentace</t>
  </si>
  <si>
    <t>Úprava BTS 268  žst. Šakvice</t>
  </si>
  <si>
    <t>V rámci tohoto PS bude upravena a doplněna stávající základnová stanice BTS 268 v lokalitě žst. Šakvice.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1x dodávka a montáž baterie 48V/180-190Ah, sestavené ze 4ks článků 12V, včetně zapojení, kabeláže, formování, ozkoušení a uvedení do provozu
• 1x demontáž stávajícíc baterie 48V, včetně příslušenství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
• 2x dodávka a montáž jumperu do 5m, včetně zapojení
• 2x demontáž stávajícího jumperu</t>
  </si>
  <si>
    <t>• 1x dodávka a montáž skříně 19"/42U/600x600mm, oceloplechové perforované dveře, přístup vpředu jednostranný, 1x 19" panel se servisními nn zásukami, připojení panelu zásuvek na NN rozvaděč, včetně montážního materiálu a nezbytného příslušenství
• doplnění roštů do 5m
• 1x dodávka a montáž klimatizační jednotky včetně nezbytného příslušenství, zapojení do provozu
• 1x demontáž stávající klimatizační jednotky včetně příslušenství
• oprava chrániček u paty stožáru do 5ks dle popisu v technické zprávě
• 1x výměna stávající vývodky pro diesel agregát na technologickém domku za novou vývodku, včetně nezbytných doprovodných úkonů a revizí
• 1x výměna stávajícího dešťového svodu za nový, kovový
 Ostatní úpravy a požadavky:
• zajištění dohledu správce zařízení
• vypracování realizační dokumentace</t>
  </si>
  <si>
    <t>Úprava BTS 269  žst. Zaječí</t>
  </si>
  <si>
    <t>V rámci tohoto PS bude upravena a doplněna stávající základnová stanice BTS 269 v lokalitě žst. Zaječí.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</si>
  <si>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doplnění roštů do 5m
 Ostatní úpravy a požadavky:
• zajištění dohledu správce zařízení
• vypracování realizační dokumentace</t>
  </si>
  <si>
    <t>Úprava BTS 270  žst. Podivín</t>
  </si>
  <si>
    <t>V rámci tohoto PS bude upravena a doplněna stávající základnová stanice BTS 270 v lokalitě žst. Podivín.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nové antény s parametry uvedenými v příloze 2.01, včetně nezbytných úprav stávajících konstrukcí, včetně zapojení na kabelové systémy, nastavení směrů a uvedení do provozu
• 2x demontáž stávající antény, včetně souvisejícího příslušenství</t>
  </si>
  <si>
    <t>• 1x dodávka a montáž skříně 19"/47U/600x600mm, oceloplechové perforované dveře ze dvou stran, přístup oboustranný, 1x 19" panel se servisními nn zásukami, připojení panelu zásuvek na NN rozvaděč, včetně montážního materiálu a nezbytného příslušenství
• doplnění roštů do 5m
Ostatní úpravy a požadavky:
• zajištění dohledu správce zařízení
• vypracování realizační dokumentace</t>
  </si>
  <si>
    <t>Úprava BTS 273  žst. Lanžhot</t>
  </si>
  <si>
    <t>V rámci tohoto PS bude upravena a doplněna stávající základnová stanice BTS 273 v lokalitě žst. Lanžhot.
Specifikace prametrů BTS - dle popisu a údajů v příloze 2.01, rozsah úprav dle specifikace v příloze 2.02:
• 1x dodávka a montáž BTS - řídící a rádiová část, vč. připojení na kabelové a napájecí soustavy a  na centrální část sítě GSM-R,  odzkoušení a uvedení do provozu
• 1x demontáž stávající BTS 8003, včetně kabeláže, příslušenství a souvisejících zařízení, odpojení od centrální části GSM-R
• 2x dodávka a montáž jumperu do 10m, včetně zapojení
• 2x demontáž stávajícího jumperu</t>
  </si>
  <si>
    <t>• úprava délky anénního svodu
 Ostatní úpravy a požadavky:
• zajištění dohledu správce zařízení
• vypracování realizační dokumentace</t>
  </si>
  <si>
    <t>V rámci tohoto PS se provedou práce související s měřením signálu a nezbytných doplněním a aktualizací centrálních částí:
• měření signálu pro realizaci do cca 230km 
• optimalizace anténních systémů a úrovní výkonu
• vyhotovení akceptačních protokolů</t>
  </si>
  <si>
    <t>• související nezbytné doplnění a aktualizace centrálních částí MSC
• související nezbytné doplnění a aktualizace centrálních částí BSS
• související nezbytné doplnění a aktualizace centrálních částí OSS
• zajištění dohledu správce zařízení
• vypracování realizační dokumentace</t>
  </si>
  <si>
    <t>SOPS/PR/2018/06/01</t>
  </si>
  <si>
    <t>SOUPIS PRACÍ / ROZPOČET</t>
  </si>
  <si>
    <t>Stavba:</t>
  </si>
  <si>
    <t xml:space="preserve">Úpravy základnových radiostanic BTS sítě GSM-R řady S8003
</t>
  </si>
  <si>
    <t>CELKEM:</t>
  </si>
  <si>
    <t>SO/PS:</t>
  </si>
  <si>
    <t>Kategorie monitoringu:</t>
  </si>
  <si>
    <t>D.9.8</t>
  </si>
  <si>
    <t/>
  </si>
  <si>
    <t>Klasifikace SO/PS:</t>
  </si>
  <si>
    <t>Stupeň dokumentace:</t>
  </si>
  <si>
    <t>Stádium 2</t>
  </si>
  <si>
    <t xml:space="preserve">  Zjednodušená dokumentace ve stadiu 2 - ZDS2</t>
  </si>
  <si>
    <t>ISPROFIN:</t>
  </si>
  <si>
    <t>3273214993</t>
  </si>
  <si>
    <t>Majetek:</t>
  </si>
  <si>
    <t>SŽ s.o.</t>
  </si>
  <si>
    <t>Označení (S-kód):</t>
  </si>
  <si>
    <t>S632400188</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</si>
  <si>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</si>
  <si>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</si>
  <si>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</si>
  <si>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</si>
  <si>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</si>
  <si>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</si>
  <si>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</si>
  <si>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</si>
  <si>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</si>
  <si>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</si>
  <si>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</si>
  <si>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</si>
  <si>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</si>
  <si>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</si>
  <si>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</si>
  <si>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</si>
  <si>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</si>
  <si>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</si>
  <si>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</si>
  <si>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</si>
  <si>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</si>
  <si>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VSEOB002</t>
  </si>
  <si>
    <t>R-položka</t>
  </si>
  <si>
    <t>Dokumentace skutečného provedení v listinné formě</t>
  </si>
  <si>
    <t>KPL</t>
  </si>
  <si>
    <t>PP</t>
  </si>
  <si>
    <t>Vypracování technické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</si>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</sst>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62">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b/>
      <sz val="11"/>
      <color theme="1"/>
      <name val="Calibri"/>
      <family val="2"/>
      <charset val="238"/>
      <scheme val="minor"/>
    </font>
    <font>
      <b/>
      <sz val="9"/>
      <color indexed="81"/>
      <name val="Tahoma"/>
      <family val="2"/>
      <charset val="238"/>
    </font>
    <font>
      <sz val="10"/>
      <color theme="1"/>
      <name val="Calibri"/>
      <family val="2"/>
      <charset val="238"/>
      <scheme val="minor"/>
    </font>
    <font>
      <b/>
      <sz val="11"/>
      <color rgb="FFFF0000"/>
      <name val="Calibri"/>
      <family val="2"/>
      <charset val="238"/>
    </font>
    <font>
      <sz val="9"/>
      <name val="Arial"/>
      <family val="2"/>
      <charset val="238"/>
    </font>
    <font>
      <b/>
      <sz val="11"/>
      <name val="Calibri"/>
      <family val="2"/>
      <charset val="238"/>
      <scheme val="minor"/>
    </font>
    <font>
      <b/>
      <sz val="11"/>
      <name val="Calibri"/>
      <family val="2"/>
      <charset val="238"/>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1">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cellStyleXfs>
  <cellXfs count="211">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3" fontId="6" fillId="5" borderId="14" xfId="0" applyNumberFormat="1" applyFont="1" applyFill="1" applyBorder="1" applyAlignment="1" applyProtection="1">
      <alignment horizontal="right" vertical="center" wrapText="1"/>
      <protection locked="0"/>
    </xf>
    <xf numFmtId="3" fontId="6" fillId="0" borderId="15" xfId="0" applyNumberFormat="1" applyFont="1" applyBorder="1" applyAlignment="1" applyProtection="1">
      <alignment horizontal="right" vertical="center" wrapText="1"/>
      <protection locked="0"/>
    </xf>
    <xf numFmtId="0" fontId="6" fillId="0" borderId="18"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5" fillId="5" borderId="19"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0" xfId="0" applyFont="1" applyFill="1" applyBorder="1" applyAlignment="1" applyProtection="1">
      <alignment horizontal="center" vertical="center" wrapText="1"/>
      <protection locked="0"/>
    </xf>
    <xf numFmtId="0" fontId="3" fillId="0" borderId="18"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2" xfId="0" applyFont="1" applyBorder="1" applyAlignment="1" applyProtection="1">
      <alignment horizontal="center" vertical="center" wrapText="1"/>
      <protection locked="0"/>
    </xf>
    <xf numFmtId="2" fontId="3" fillId="6" borderId="23" xfId="0" applyNumberFormat="1" applyFont="1" applyFill="1" applyBorder="1" applyAlignment="1" applyProtection="1">
      <alignment horizontal="center" vertical="center"/>
      <protection locked="0"/>
    </xf>
    <xf numFmtId="2" fontId="5" fillId="6" borderId="24" xfId="0" applyNumberFormat="1" applyFont="1" applyFill="1" applyBorder="1" applyAlignment="1" applyProtection="1">
      <alignment horizontal="center" vertical="center"/>
      <protection locked="0"/>
    </xf>
    <xf numFmtId="0" fontId="5" fillId="6" borderId="24" xfId="0" applyFont="1" applyFill="1" applyBorder="1" applyAlignment="1" applyProtection="1">
      <alignment vertical="center"/>
      <protection locked="0"/>
    </xf>
    <xf numFmtId="2" fontId="1" fillId="6" borderId="24" xfId="0" applyNumberFormat="1" applyFont="1" applyFill="1" applyBorder="1" applyAlignment="1" applyProtection="1">
      <alignment horizontal="center" vertical="center" wrapText="1"/>
      <protection locked="0"/>
    </xf>
    <xf numFmtId="0" fontId="6" fillId="0" borderId="25" xfId="0" applyFont="1" applyBorder="1" applyAlignment="1" applyProtection="1">
      <alignment horizontal="center" vertical="center"/>
      <protection locked="0"/>
    </xf>
    <xf numFmtId="3" fontId="6" fillId="0" borderId="28" xfId="0" applyNumberFormat="1" applyFont="1" applyBorder="1" applyAlignment="1" applyProtection="1">
      <alignment horizontal="right" vertical="center" wrapText="1"/>
      <protection locked="0"/>
    </xf>
    <xf numFmtId="3" fontId="5" fillId="6" borderId="14"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0" xfId="1" applyFont="1" applyBorder="1" applyAlignment="1" applyProtection="1">
      <alignment horizontal="center" vertical="center"/>
      <protection locked="0"/>
    </xf>
    <xf numFmtId="0" fontId="1" fillId="0" borderId="30"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4" fillId="0" borderId="0" xfId="0" applyFont="1" applyProtection="1">
      <protection locked="0"/>
    </xf>
    <xf numFmtId="0" fontId="14" fillId="0" borderId="0" xfId="0" applyFont="1" applyAlignment="1" applyProtection="1">
      <alignment horizontal="center"/>
      <protection locked="0"/>
    </xf>
    <xf numFmtId="164" fontId="15" fillId="8" borderId="31" xfId="0" applyNumberFormat="1" applyFont="1" applyFill="1" applyBorder="1" applyAlignment="1" applyProtection="1">
      <alignment horizontal="center" vertical="center"/>
      <protection locked="0"/>
    </xf>
    <xf numFmtId="0" fontId="15" fillId="8" borderId="32" xfId="0" applyFont="1" applyFill="1" applyBorder="1" applyAlignment="1" applyProtection="1">
      <alignment horizontal="center" vertical="center"/>
      <protection locked="0"/>
    </xf>
    <xf numFmtId="0" fontId="15" fillId="8" borderId="32" xfId="0" applyFont="1" applyFill="1" applyBorder="1" applyAlignment="1" applyProtection="1">
      <alignment horizontal="left" vertical="center"/>
      <protection locked="0"/>
    </xf>
    <xf numFmtId="0" fontId="15" fillId="8" borderId="32" xfId="0" applyFont="1" applyFill="1" applyBorder="1" applyAlignment="1" applyProtection="1">
      <alignment vertical="center"/>
      <protection locked="0"/>
    </xf>
    <xf numFmtId="0" fontId="15" fillId="8" borderId="33" xfId="0" applyFont="1" applyFill="1" applyBorder="1" applyAlignment="1" applyProtection="1">
      <alignment vertical="center"/>
      <protection locked="0"/>
    </xf>
    <xf numFmtId="0" fontId="14" fillId="8" borderId="0" xfId="0" applyFont="1" applyFill="1" applyAlignment="1" applyProtection="1">
      <alignment vertical="center"/>
      <protection locked="0"/>
    </xf>
    <xf numFmtId="0" fontId="14" fillId="0" borderId="0" xfId="0" applyFont="1" applyAlignment="1" applyProtection="1">
      <alignment vertical="center"/>
      <protection locked="0"/>
    </xf>
    <xf numFmtId="164" fontId="17" fillId="0" borderId="37" xfId="20" applyNumberFormat="1" applyFont="1" applyBorder="1" applyAlignment="1" applyProtection="1">
      <alignment horizontal="right" vertical="center"/>
      <protection locked="0"/>
    </xf>
    <xf numFmtId="4" fontId="17" fillId="0" borderId="19" xfId="20" applyNumberFormat="1" applyFont="1" applyBorder="1" applyAlignment="1" applyProtection="1">
      <alignment horizontal="center" vertical="center"/>
      <protection locked="0"/>
    </xf>
    <xf numFmtId="2" fontId="14" fillId="0" borderId="19" xfId="0" applyNumberFormat="1"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6" fillId="0" borderId="19" xfId="20" applyFont="1" applyBorder="1" applyAlignment="1" applyProtection="1">
      <alignment horizontal="left" vertical="center" wrapText="1"/>
      <protection locked="0"/>
    </xf>
    <xf numFmtId="49" fontId="14" fillId="0" borderId="19" xfId="0" applyNumberFormat="1" applyFont="1" applyBorder="1" applyAlignment="1" applyProtection="1">
      <alignment horizontal="center" vertical="center"/>
      <protection locked="0"/>
    </xf>
    <xf numFmtId="0" fontId="14" fillId="0" borderId="39" xfId="0" applyFont="1" applyBorder="1" applyAlignment="1" applyProtection="1">
      <alignment horizontal="center" vertical="center"/>
      <protection locked="0"/>
    </xf>
    <xf numFmtId="0" fontId="14" fillId="0" borderId="40" xfId="0" applyFont="1" applyBorder="1" applyAlignment="1" applyProtection="1">
      <alignment horizontal="center" vertical="center"/>
      <protection locked="0"/>
    </xf>
    <xf numFmtId="0" fontId="16" fillId="0" borderId="29" xfId="20" applyFont="1" applyBorder="1" applyAlignment="1" applyProtection="1">
      <alignment horizontal="left" vertical="center" wrapText="1" shrinkToFit="1"/>
      <protection locked="0"/>
    </xf>
    <xf numFmtId="0" fontId="14" fillId="0" borderId="40" xfId="0" applyFont="1" applyBorder="1" applyAlignment="1" applyProtection="1">
      <alignment vertical="center"/>
      <protection locked="0"/>
    </xf>
    <xf numFmtId="0" fontId="14" fillId="0" borderId="36" xfId="0" applyFont="1" applyBorder="1" applyAlignment="1" applyProtection="1">
      <alignment vertical="center"/>
      <protection locked="0"/>
    </xf>
    <xf numFmtId="0" fontId="14" fillId="0" borderId="34"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8" fillId="0" borderId="26" xfId="20" applyFont="1" applyBorder="1" applyAlignment="1" applyProtection="1">
      <alignment horizontal="left" vertical="center" wrapText="1" shrinkToFit="1"/>
      <protection locked="0"/>
    </xf>
    <xf numFmtId="0" fontId="14" fillId="0" borderId="41" xfId="0" applyFont="1" applyBorder="1" applyAlignment="1" applyProtection="1">
      <alignment vertical="center"/>
      <protection locked="0"/>
    </xf>
    <xf numFmtId="0" fontId="16" fillId="0" borderId="35" xfId="20" applyFont="1" applyBorder="1" applyAlignment="1" applyProtection="1">
      <alignment horizontal="left" vertical="center" wrapText="1"/>
      <protection locked="0"/>
    </xf>
    <xf numFmtId="164" fontId="17" fillId="0" borderId="37" xfId="20" applyNumberFormat="1" applyFont="1" applyBorder="1" applyAlignment="1">
      <alignment horizontal="right" vertical="center"/>
    </xf>
    <xf numFmtId="165" fontId="14" fillId="0" borderId="19" xfId="0" applyNumberFormat="1" applyFont="1" applyBorder="1" applyAlignment="1" applyProtection="1">
      <alignment horizontal="center" vertical="center"/>
      <protection locked="0"/>
    </xf>
    <xf numFmtId="0" fontId="14" fillId="9" borderId="19" xfId="0" applyFont="1" applyFill="1" applyBorder="1" applyAlignment="1" applyProtection="1">
      <alignment horizontal="center" vertical="center"/>
      <protection locked="0"/>
    </xf>
    <xf numFmtId="0" fontId="14" fillId="9" borderId="38" xfId="0" applyFont="1" applyFill="1" applyBorder="1" applyAlignment="1" applyProtection="1">
      <alignment horizontal="center" vertical="center"/>
      <protection locked="0"/>
    </xf>
    <xf numFmtId="0" fontId="15" fillId="10" borderId="31" xfId="0" applyFont="1" applyFill="1" applyBorder="1" applyAlignment="1" applyProtection="1">
      <alignment horizontal="center" vertical="center"/>
      <protection locked="0"/>
    </xf>
    <xf numFmtId="0" fontId="15" fillId="10" borderId="32" xfId="0" applyFont="1" applyFill="1" applyBorder="1" applyAlignment="1" applyProtection="1">
      <alignment horizontal="center" vertical="center"/>
      <protection locked="0"/>
    </xf>
    <xf numFmtId="0" fontId="15" fillId="10" borderId="32" xfId="0" applyFont="1" applyFill="1" applyBorder="1" applyAlignment="1" applyProtection="1">
      <alignment horizontal="left" vertical="center"/>
      <protection locked="0"/>
    </xf>
    <xf numFmtId="0" fontId="15" fillId="10" borderId="32" xfId="0" applyFont="1" applyFill="1" applyBorder="1" applyAlignment="1" applyProtection="1">
      <alignment vertical="center"/>
      <protection locked="0"/>
    </xf>
    <xf numFmtId="0" fontId="15" fillId="10" borderId="33" xfId="0" applyFont="1" applyFill="1" applyBorder="1" applyAlignment="1" applyProtection="1">
      <alignment vertical="center"/>
      <protection locked="0"/>
    </xf>
    <xf numFmtId="0" fontId="14" fillId="10" borderId="0" xfId="0" applyFont="1" applyFill="1" applyAlignment="1" applyProtection="1">
      <alignment vertical="center"/>
      <protection locked="0"/>
    </xf>
    <xf numFmtId="0" fontId="14" fillId="0" borderId="0" xfId="0" applyFont="1" applyAlignment="1" applyProtection="1">
      <alignment vertical="center"/>
      <protection hidden="1"/>
    </xf>
    <xf numFmtId="0" fontId="19" fillId="11" borderId="42" xfId="0" applyFont="1" applyFill="1" applyBorder="1" applyAlignment="1" applyProtection="1">
      <alignment horizontal="center" vertical="center"/>
      <protection hidden="1"/>
    </xf>
    <xf numFmtId="0" fontId="19" fillId="11" borderId="29" xfId="0" applyFont="1" applyFill="1" applyBorder="1" applyAlignment="1" applyProtection="1">
      <alignment horizontal="center" vertical="center"/>
      <protection hidden="1"/>
    </xf>
    <xf numFmtId="3" fontId="20" fillId="0" borderId="46" xfId="0" applyNumberFormat="1" applyFont="1" applyBorder="1" applyAlignment="1" applyProtection="1">
      <alignment horizontal="left" vertical="center"/>
      <protection hidden="1"/>
    </xf>
    <xf numFmtId="0" fontId="20" fillId="11" borderId="9" xfId="0" applyFont="1" applyFill="1" applyBorder="1" applyAlignment="1" applyProtection="1">
      <alignment horizontal="right" vertical="center"/>
      <protection hidden="1"/>
    </xf>
    <xf numFmtId="14" fontId="15" fillId="0" borderId="48" xfId="0" applyNumberFormat="1" applyFont="1" applyBorder="1" applyAlignment="1" applyProtection="1">
      <alignment vertical="center"/>
      <protection locked="0"/>
    </xf>
    <xf numFmtId="166" fontId="10" fillId="0" borderId="52" xfId="0" applyNumberFormat="1" applyFont="1" applyBorder="1" applyAlignment="1" applyProtection="1">
      <alignment horizontal="left" vertical="center" wrapText="1"/>
      <protection locked="0"/>
    </xf>
    <xf numFmtId="166" fontId="21" fillId="0" borderId="51" xfId="0" applyNumberFormat="1" applyFont="1" applyBorder="1" applyAlignment="1" applyProtection="1">
      <alignment horizontal="left" vertical="center"/>
      <protection locked="0"/>
    </xf>
    <xf numFmtId="0" fontId="23" fillId="0" borderId="0" xfId="0" applyFont="1" applyAlignment="1">
      <alignment horizontal="center"/>
    </xf>
    <xf numFmtId="0" fontId="15" fillId="0" borderId="44" xfId="0" applyFont="1" applyBorder="1" applyAlignment="1" applyProtection="1">
      <alignment vertical="center"/>
      <protection locked="0"/>
    </xf>
    <xf numFmtId="166" fontId="21" fillId="0" borderId="53" xfId="0" applyNumberFormat="1" applyFont="1" applyBorder="1" applyAlignment="1" applyProtection="1">
      <alignment horizontal="left" vertical="center"/>
      <protection locked="0"/>
    </xf>
    <xf numFmtId="0" fontId="24" fillId="0" borderId="0" xfId="0" applyFont="1" applyAlignment="1">
      <alignment horizontal="center"/>
    </xf>
    <xf numFmtId="49" fontId="21" fillId="0" borderId="27" xfId="0" applyNumberFormat="1" applyFont="1" applyBorder="1" applyAlignment="1" applyProtection="1">
      <alignment vertical="center"/>
      <protection locked="0"/>
    </xf>
    <xf numFmtId="0" fontId="22" fillId="0" borderId="27" xfId="0" applyFont="1" applyBorder="1" applyAlignment="1" applyProtection="1">
      <alignment vertical="center"/>
      <protection hidden="1"/>
    </xf>
    <xf numFmtId="0" fontId="22" fillId="0" borderId="56" xfId="0" applyFont="1" applyBorder="1" applyAlignment="1" applyProtection="1">
      <alignment vertical="center"/>
      <protection hidden="1"/>
    </xf>
    <xf numFmtId="49" fontId="21" fillId="0" borderId="27" xfId="0" applyNumberFormat="1" applyFont="1" applyBorder="1" applyAlignment="1" applyProtection="1">
      <alignment vertical="center" wrapText="1"/>
      <protection locked="0"/>
    </xf>
    <xf numFmtId="0" fontId="26" fillId="0" borderId="57" xfId="0" applyFont="1" applyBorder="1" applyAlignment="1" applyProtection="1">
      <alignment horizontal="left" vertical="center"/>
      <protection locked="0"/>
    </xf>
    <xf numFmtId="0" fontId="26" fillId="0" borderId="58" xfId="0" applyFont="1" applyBorder="1" applyAlignment="1" applyProtection="1">
      <alignment vertical="center"/>
      <protection locked="0"/>
    </xf>
    <xf numFmtId="49" fontId="15" fillId="0" borderId="12" xfId="0" applyNumberFormat="1" applyFont="1" applyBorder="1" applyAlignment="1" applyProtection="1">
      <alignment vertical="center" wrapText="1"/>
      <protection locked="0"/>
    </xf>
    <xf numFmtId="49" fontId="15" fillId="0" borderId="27" xfId="0" applyNumberFormat="1" applyFont="1" applyBorder="1" applyAlignment="1" applyProtection="1">
      <alignment vertical="center" wrapText="1"/>
      <protection locked="0"/>
    </xf>
    <xf numFmtId="0" fontId="15" fillId="0" borderId="27" xfId="0" applyFont="1" applyBorder="1" applyAlignment="1" applyProtection="1">
      <alignment vertical="center" wrapText="1"/>
      <protection hidden="1"/>
    </xf>
    <xf numFmtId="49" fontId="26" fillId="0" borderId="27" xfId="0" applyNumberFormat="1" applyFont="1" applyBorder="1" applyAlignment="1" applyProtection="1">
      <alignment vertical="center" wrapText="1"/>
      <protection locked="0"/>
    </xf>
    <xf numFmtId="0" fontId="27" fillId="13" borderId="63" xfId="0" applyFont="1" applyFill="1" applyBorder="1" applyAlignment="1" applyProtection="1">
      <alignment vertical="center"/>
      <protection hidden="1"/>
    </xf>
    <xf numFmtId="0" fontId="27" fillId="14" borderId="64" xfId="0" applyFont="1" applyFill="1" applyBorder="1" applyAlignment="1" applyProtection="1">
      <alignment vertical="center"/>
      <protection hidden="1"/>
    </xf>
    <xf numFmtId="49" fontId="28" fillId="0" borderId="65" xfId="0" applyNumberFormat="1" applyFont="1" applyBorder="1" applyAlignment="1" applyProtection="1">
      <alignment vertical="top"/>
      <protection hidden="1"/>
    </xf>
    <xf numFmtId="49" fontId="28" fillId="0" borderId="27" xfId="0" applyNumberFormat="1" applyFont="1" applyBorder="1" applyAlignment="1" applyProtection="1">
      <alignment vertical="top"/>
      <protection hidden="1"/>
    </xf>
    <xf numFmtId="49" fontId="29" fillId="0" borderId="27" xfId="0" applyNumberFormat="1" applyFont="1" applyBorder="1" applyAlignment="1" applyProtection="1">
      <alignment vertical="top" wrapText="1"/>
      <protection locked="0"/>
    </xf>
    <xf numFmtId="0" fontId="28" fillId="0" borderId="27" xfId="0" applyFont="1" applyBorder="1" applyAlignment="1" applyProtection="1">
      <alignment vertical="top"/>
      <protection hidden="1"/>
    </xf>
    <xf numFmtId="0" fontId="28" fillId="0" borderId="56" xfId="0" applyFont="1" applyBorder="1" applyAlignment="1" applyProtection="1">
      <alignment vertical="top"/>
      <protection hidden="1"/>
    </xf>
    <xf numFmtId="49" fontId="31" fillId="0" borderId="68" xfId="0" applyNumberFormat="1" applyFont="1" applyBorder="1" applyAlignment="1" applyProtection="1">
      <alignment vertical="top" wrapText="1"/>
      <protection hidden="1"/>
    </xf>
    <xf numFmtId="49" fontId="31" fillId="0" borderId="49" xfId="0" applyNumberFormat="1" applyFont="1" applyBorder="1" applyAlignment="1" applyProtection="1">
      <alignment vertical="top" wrapText="1"/>
      <protection hidden="1"/>
    </xf>
    <xf numFmtId="49" fontId="32" fillId="0" borderId="49" xfId="0" applyNumberFormat="1" applyFont="1" applyBorder="1" applyAlignment="1" applyProtection="1">
      <alignment vertical="top" wrapText="1"/>
      <protection locked="0"/>
    </xf>
    <xf numFmtId="49" fontId="32" fillId="0" borderId="49" xfId="0" applyNumberFormat="1" applyFont="1" applyBorder="1" applyAlignment="1">
      <alignment vertical="top" wrapText="1"/>
    </xf>
    <xf numFmtId="49" fontId="32" fillId="0" borderId="49" xfId="0" applyNumberFormat="1" applyFont="1" applyBorder="1" applyAlignment="1">
      <alignment horizontal="left" vertical="top"/>
    </xf>
    <xf numFmtId="0" fontId="33" fillId="0" borderId="0" xfId="0" applyFont="1" applyAlignment="1" applyProtection="1">
      <alignment vertical="center" wrapText="1"/>
      <protection hidden="1"/>
    </xf>
    <xf numFmtId="49" fontId="34" fillId="0" borderId="61" xfId="0" applyNumberFormat="1" applyFont="1" applyBorder="1" applyAlignment="1" applyProtection="1">
      <alignment horizontal="right" vertical="center"/>
      <protection hidden="1"/>
    </xf>
    <xf numFmtId="0" fontId="34" fillId="0" borderId="63" xfId="0" applyFont="1" applyBorder="1" applyAlignment="1" applyProtection="1">
      <alignment vertical="center"/>
      <protection hidden="1"/>
    </xf>
    <xf numFmtId="49" fontId="34" fillId="0" borderId="69" xfId="0" applyNumberFormat="1" applyFont="1" applyBorder="1" applyAlignment="1" applyProtection="1">
      <alignment vertical="center"/>
      <protection hidden="1"/>
    </xf>
    <xf numFmtId="0" fontId="34" fillId="0" borderId="70" xfId="0" applyFont="1" applyBorder="1" applyAlignment="1" applyProtection="1">
      <alignment vertical="center" wrapText="1"/>
      <protection hidden="1"/>
    </xf>
    <xf numFmtId="0" fontId="34" fillId="0" borderId="59" xfId="0" applyFont="1" applyBorder="1" applyAlignment="1" applyProtection="1">
      <alignment vertical="center" wrapText="1"/>
      <protection hidden="1"/>
    </xf>
    <xf numFmtId="0" fontId="9" fillId="0" borderId="0" xfId="2"/>
    <xf numFmtId="0" fontId="9" fillId="0" borderId="0" xfId="2" applyAlignment="1">
      <alignment wrapText="1"/>
    </xf>
    <xf numFmtId="0" fontId="52" fillId="0" borderId="26" xfId="2" applyFont="1" applyBorder="1" applyAlignment="1">
      <alignment horizontal="center"/>
    </xf>
    <xf numFmtId="0" fontId="52" fillId="0" borderId="26" xfId="2" applyFont="1" applyBorder="1" applyAlignment="1">
      <alignment horizontal="center" wrapText="1"/>
    </xf>
    <xf numFmtId="0" fontId="53" fillId="0" borderId="0" xfId="2" applyFont="1" applyAlignment="1">
      <alignment horizontal="right"/>
    </xf>
    <xf numFmtId="0" fontId="54" fillId="0" borderId="0" xfId="2" applyFont="1" applyAlignment="1">
      <alignment horizontal="left"/>
    </xf>
    <xf numFmtId="0" fontId="6" fillId="0" borderId="0" xfId="0" applyFont="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3" fontId="6" fillId="5" borderId="18" xfId="0" applyNumberFormat="1" applyFont="1" applyFill="1" applyBorder="1" applyAlignment="1" applyProtection="1">
      <alignment horizontal="right" vertical="center" wrapText="1"/>
      <protection locked="0"/>
    </xf>
    <xf numFmtId="3" fontId="6" fillId="0" borderId="22"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4" xfId="0" applyFont="1" applyBorder="1" applyAlignment="1" applyProtection="1">
      <alignment horizontal="left" vertical="center"/>
      <protection locked="0"/>
    </xf>
    <xf numFmtId="49" fontId="21" fillId="0" borderId="27" xfId="0" applyNumberFormat="1" applyFont="1" applyBorder="1" applyAlignment="1" applyProtection="1">
      <alignment horizontal="left" vertical="center"/>
      <protection locked="0"/>
    </xf>
    <xf numFmtId="0" fontId="21" fillId="0" borderId="27" xfId="0" applyFont="1" applyBorder="1" applyAlignment="1" applyProtection="1">
      <alignment horizontal="left" vertical="center"/>
      <protection locked="0"/>
    </xf>
    <xf numFmtId="14" fontId="21" fillId="0" borderId="21" xfId="0" applyNumberFormat="1" applyFont="1" applyBorder="1" applyAlignment="1" applyProtection="1">
      <alignment horizontal="left" vertical="center"/>
      <protection locked="0"/>
    </xf>
    <xf numFmtId="1" fontId="5" fillId="5" borderId="19" xfId="0" applyNumberFormat="1" applyFont="1" applyFill="1" applyBorder="1" applyAlignment="1" applyProtection="1">
      <alignment horizontal="center" vertical="center" wrapText="1"/>
      <protection locked="0"/>
    </xf>
    <xf numFmtId="3" fontId="10" fillId="0" borderId="25" xfId="20" applyNumberFormat="1" applyBorder="1" applyAlignment="1" applyProtection="1">
      <alignment horizontal="right" vertical="center" wrapText="1"/>
      <protection locked="0"/>
    </xf>
    <xf numFmtId="49" fontId="10" fillId="0" borderId="12" xfId="20" applyNumberFormat="1" applyBorder="1" applyAlignment="1" applyProtection="1">
      <alignment vertical="center"/>
      <protection locked="0"/>
    </xf>
    <xf numFmtId="49" fontId="10" fillId="0" borderId="26" xfId="20" applyNumberFormat="1" applyBorder="1" applyAlignment="1" applyProtection="1">
      <alignment vertical="center"/>
      <protection locked="0"/>
    </xf>
    <xf numFmtId="0" fontId="9" fillId="0" borderId="0" xfId="2" applyAlignment="1">
      <alignment horizontal="center"/>
    </xf>
    <xf numFmtId="0" fontId="57" fillId="0" borderId="0" xfId="2" applyFont="1" applyAlignment="1">
      <alignment wrapText="1"/>
    </xf>
    <xf numFmtId="0" fontId="57" fillId="0" borderId="0" xfId="2" applyFont="1" applyAlignment="1">
      <alignment horizontal="center"/>
    </xf>
    <xf numFmtId="49" fontId="1" fillId="0" borderId="35" xfId="2" applyNumberFormat="1" applyFont="1" applyBorder="1" applyAlignment="1">
      <alignment horizontal="left" vertical="top" wrapText="1"/>
    </xf>
    <xf numFmtId="0" fontId="21" fillId="0" borderId="35" xfId="2" applyFont="1" applyBorder="1" applyAlignment="1">
      <alignment vertical="center" textRotation="90" wrapText="1"/>
    </xf>
    <xf numFmtId="49" fontId="1" fillId="0" borderId="73" xfId="2" applyNumberFormat="1" applyFont="1" applyBorder="1" applyAlignment="1">
      <alignment wrapText="1"/>
    </xf>
    <xf numFmtId="0" fontId="21" fillId="0" borderId="73" xfId="2" applyFont="1" applyBorder="1" applyAlignment="1">
      <alignment horizontal="right" vertical="center" textRotation="90" wrapText="1"/>
    </xf>
    <xf numFmtId="0" fontId="21" fillId="0" borderId="35" xfId="2" applyFont="1" applyBorder="1" applyAlignment="1">
      <alignment horizontal="right" vertical="center" textRotation="90" wrapText="1"/>
    </xf>
    <xf numFmtId="0" fontId="21" fillId="0" borderId="73" xfId="2" applyFont="1" applyBorder="1" applyAlignment="1">
      <alignment vertical="center" textRotation="90" wrapText="1"/>
    </xf>
    <xf numFmtId="0" fontId="6" fillId="0" borderId="0" xfId="2" applyFont="1"/>
    <xf numFmtId="167" fontId="60" fillId="0" borderId="0" xfId="2" applyNumberFormat="1" applyFont="1"/>
    <xf numFmtId="0" fontId="61" fillId="0" borderId="26" xfId="2" applyFont="1" applyBorder="1" applyAlignment="1">
      <alignment horizontal="center"/>
    </xf>
    <xf numFmtId="0" fontId="5" fillId="0" borderId="0" xfId="2" applyFont="1" applyAlignment="1">
      <alignment horizontal="right"/>
    </xf>
    <xf numFmtId="0" fontId="57" fillId="0" borderId="0" xfId="2" applyFont="1" applyAlignment="1">
      <alignment horizontal="right" vertical="center" wrapText="1"/>
    </xf>
    <xf numFmtId="0" fontId="57" fillId="0" borderId="0" xfId="2" applyFont="1" applyAlignment="1">
      <alignment horizontal="right" vertical="center"/>
    </xf>
    <xf numFmtId="167" fontId="55" fillId="0" borderId="0" xfId="2" applyNumberFormat="1" applyFont="1"/>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49" fontId="3" fillId="0" borderId="16"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59" fillId="0" borderId="73" xfId="2" applyFont="1" applyBorder="1" applyAlignment="1">
      <alignment horizontal="center" vertical="center" textRotation="90" wrapText="1"/>
    </xf>
    <xf numFmtId="0" fontId="59" fillId="0" borderId="35" xfId="2" applyFont="1" applyBorder="1" applyAlignment="1">
      <alignment horizontal="center" vertical="center" textRotation="90" wrapText="1"/>
    </xf>
    <xf numFmtId="167" fontId="58" fillId="0" borderId="73" xfId="2" applyNumberFormat="1" applyFont="1" applyBorder="1" applyAlignment="1">
      <alignment horizontal="center" vertical="center"/>
    </xf>
    <xf numFmtId="167" fontId="58" fillId="0" borderId="35" xfId="2" applyNumberFormat="1" applyFont="1" applyBorder="1" applyAlignment="1">
      <alignment horizontal="center" vertical="center"/>
    </xf>
    <xf numFmtId="167" fontId="61" fillId="0" borderId="73" xfId="2" applyNumberFormat="1" applyFont="1" applyBorder="1" applyAlignment="1">
      <alignment horizontal="center" vertical="center"/>
    </xf>
    <xf numFmtId="167" fontId="61" fillId="0" borderId="35" xfId="2" applyNumberFormat="1" applyFont="1" applyBorder="1" applyAlignment="1">
      <alignment horizontal="center" vertical="center"/>
    </xf>
    <xf numFmtId="0" fontId="30" fillId="0" borderId="35" xfId="2" applyFont="1" applyBorder="1" applyAlignment="1">
      <alignment horizontal="center" vertical="center" textRotation="90" wrapText="1"/>
    </xf>
    <xf numFmtId="0" fontId="35" fillId="0" borderId="71" xfId="0" applyFont="1" applyBorder="1" applyAlignment="1" applyProtection="1">
      <alignment horizontal="left" vertical="top" wrapText="1"/>
      <protection hidden="1"/>
    </xf>
    <xf numFmtId="0" fontId="35" fillId="0" borderId="59" xfId="0" applyFont="1" applyBorder="1" applyAlignment="1" applyProtection="1">
      <alignment horizontal="left" vertical="top" wrapText="1"/>
      <protection hidden="1"/>
    </xf>
    <xf numFmtId="0" fontId="31" fillId="0" borderId="54" xfId="0" applyFont="1" applyBorder="1" applyAlignment="1">
      <alignment horizontal="left" vertical="top"/>
    </xf>
    <xf numFmtId="0" fontId="31" fillId="0" borderId="49" xfId="0" applyFont="1" applyBorder="1" applyAlignment="1">
      <alignment horizontal="left" vertical="top"/>
    </xf>
    <xf numFmtId="0" fontId="31" fillId="15" borderId="67" xfId="0" applyFont="1" applyFill="1" applyBorder="1" applyAlignment="1" applyProtection="1">
      <alignment horizontal="center" vertical="center" wrapText="1"/>
      <protection hidden="1"/>
    </xf>
    <xf numFmtId="0" fontId="31" fillId="15" borderId="66" xfId="0" applyFont="1" applyFill="1" applyBorder="1" applyAlignment="1" applyProtection="1">
      <alignment horizontal="center" vertical="center" wrapText="1"/>
      <protection hidden="1"/>
    </xf>
    <xf numFmtId="7" fontId="31" fillId="15" borderId="63" xfId="0" applyNumberFormat="1" applyFont="1" applyFill="1" applyBorder="1" applyAlignment="1" applyProtection="1">
      <alignment horizontal="right" vertical="center"/>
      <protection hidden="1"/>
    </xf>
    <xf numFmtId="7" fontId="31" fillId="15" borderId="61" xfId="0" applyNumberFormat="1" applyFont="1" applyFill="1" applyBorder="1" applyAlignment="1" applyProtection="1">
      <alignment horizontal="right" vertical="center"/>
      <protection hidden="1"/>
    </xf>
    <xf numFmtId="49" fontId="30" fillId="0" borderId="27" xfId="0" applyNumberFormat="1" applyFont="1" applyBorder="1" applyAlignment="1" applyProtection="1">
      <alignment horizontal="left" vertical="top"/>
      <protection locked="0"/>
    </xf>
    <xf numFmtId="0" fontId="27" fillId="12" borderId="62" xfId="0" applyFont="1" applyFill="1" applyBorder="1" applyAlignment="1" applyProtection="1">
      <alignment horizontal="center" vertical="center"/>
      <protection hidden="1"/>
    </xf>
    <xf numFmtId="0" fontId="27" fillId="12" borderId="61" xfId="0" applyFont="1" applyFill="1" applyBorder="1" applyAlignment="1" applyProtection="1">
      <alignment horizontal="center" vertical="center"/>
      <protection hidden="1"/>
    </xf>
    <xf numFmtId="0" fontId="22" fillId="0" borderId="56" xfId="0" applyFont="1" applyBorder="1" applyAlignment="1" applyProtection="1">
      <alignment horizontal="left" vertical="center"/>
      <protection hidden="1"/>
    </xf>
    <xf numFmtId="0" fontId="22" fillId="0" borderId="27" xfId="0" applyFont="1" applyBorder="1" applyAlignment="1" applyProtection="1">
      <alignment horizontal="left" vertical="center"/>
      <protection hidden="1"/>
    </xf>
    <xf numFmtId="0" fontId="22" fillId="0" borderId="24" xfId="0" applyFont="1" applyBorder="1" applyAlignment="1" applyProtection="1">
      <alignment horizontal="left" vertical="center"/>
      <protection hidden="1"/>
    </xf>
    <xf numFmtId="0" fontId="22" fillId="0" borderId="60" xfId="0" applyFont="1" applyBorder="1" applyAlignment="1" applyProtection="1">
      <alignment horizontal="left" vertical="center"/>
      <protection hidden="1"/>
    </xf>
    <xf numFmtId="0" fontId="22" fillId="0" borderId="59" xfId="0" applyFont="1" applyBorder="1" applyAlignment="1" applyProtection="1">
      <alignment horizontal="left" vertical="center"/>
      <protection hidden="1"/>
    </xf>
    <xf numFmtId="0" fontId="21" fillId="0" borderId="27" xfId="0" applyFont="1" applyBorder="1" applyAlignment="1" applyProtection="1">
      <alignment horizontal="left" vertical="center" wrapText="1"/>
      <protection hidden="1"/>
    </xf>
    <xf numFmtId="0" fontId="21" fillId="0" borderId="12" xfId="0" applyFont="1" applyBorder="1" applyAlignment="1" applyProtection="1">
      <alignment horizontal="left" vertical="center" wrapText="1"/>
      <protection hidden="1"/>
    </xf>
    <xf numFmtId="0" fontId="22" fillId="0" borderId="55" xfId="0" applyFont="1" applyBorder="1" applyAlignment="1" applyProtection="1">
      <alignment horizontal="left" vertical="center"/>
      <protection hidden="1"/>
    </xf>
    <xf numFmtId="49" fontId="25" fillId="0" borderId="27" xfId="0" applyNumberFormat="1" applyFont="1" applyBorder="1" applyAlignment="1" applyProtection="1">
      <alignment horizontal="left" vertical="center"/>
      <protection hidden="1"/>
    </xf>
    <xf numFmtId="49" fontId="25" fillId="0" borderId="12" xfId="0" applyNumberFormat="1" applyFont="1" applyBorder="1" applyAlignment="1" applyProtection="1">
      <alignment horizontal="left" vertical="center"/>
      <protection hidden="1"/>
    </xf>
    <xf numFmtId="0" fontId="22" fillId="0" borderId="54" xfId="0" applyFont="1" applyBorder="1" applyAlignment="1" applyProtection="1">
      <alignment horizontal="left" vertical="center"/>
      <protection hidden="1"/>
    </xf>
    <xf numFmtId="0" fontId="22" fillId="0" borderId="49" xfId="0" applyFont="1" applyBorder="1" applyAlignment="1" applyProtection="1">
      <alignment horizontal="left" vertical="center"/>
      <protection hidden="1"/>
    </xf>
    <xf numFmtId="166" fontId="21" fillId="0" borderId="50" xfId="0" applyNumberFormat="1" applyFont="1" applyBorder="1" applyAlignment="1" applyProtection="1">
      <alignment horizontal="left" vertical="center"/>
      <protection hidden="1"/>
    </xf>
    <xf numFmtId="166" fontId="21" fillId="0" borderId="49" xfId="0" applyNumberFormat="1" applyFont="1" applyBorder="1" applyAlignment="1" applyProtection="1">
      <alignment horizontal="left" vertical="center"/>
      <protection hidden="1"/>
    </xf>
    <xf numFmtId="166" fontId="21" fillId="0" borderId="53" xfId="0" applyNumberFormat="1" applyFont="1" applyBorder="1" applyAlignment="1" applyProtection="1">
      <alignment horizontal="left" vertical="center"/>
      <protection hidden="1"/>
    </xf>
    <xf numFmtId="0" fontId="22" fillId="0" borderId="13" xfId="0" applyFont="1" applyBorder="1" applyAlignment="1" applyProtection="1">
      <alignment horizontal="left" vertical="center"/>
      <protection hidden="1"/>
    </xf>
    <xf numFmtId="0" fontId="22" fillId="0" borderId="41" xfId="0" applyFont="1" applyBorder="1" applyAlignment="1" applyProtection="1">
      <alignment horizontal="left" vertical="center"/>
      <protection hidden="1"/>
    </xf>
    <xf numFmtId="0" fontId="22" fillId="0" borderId="0" xfId="0" applyFont="1" applyAlignment="1" applyProtection="1">
      <alignment horizontal="left" vertical="center"/>
      <protection hidden="1"/>
    </xf>
    <xf numFmtId="49" fontId="10" fillId="0" borderId="0" xfId="0" applyNumberFormat="1" applyFont="1" applyAlignment="1" applyProtection="1">
      <alignment horizontal="left" vertical="center"/>
      <protection locked="0"/>
    </xf>
    <xf numFmtId="49" fontId="10" fillId="0" borderId="51" xfId="0" applyNumberFormat="1" applyFont="1" applyBorder="1" applyAlignment="1" applyProtection="1">
      <alignment horizontal="left" vertical="center"/>
      <protection locked="0"/>
    </xf>
    <xf numFmtId="0" fontId="22" fillId="0" borderId="50" xfId="0" applyFont="1" applyBorder="1" applyAlignment="1" applyProtection="1">
      <alignment horizontal="left" vertical="center"/>
      <protection hidden="1"/>
    </xf>
    <xf numFmtId="0" fontId="19" fillId="11" borderId="26" xfId="0" applyFont="1" applyFill="1" applyBorder="1" applyAlignment="1" applyProtection="1">
      <alignment horizontal="center" vertical="center" wrapText="1"/>
      <protection hidden="1"/>
    </xf>
    <xf numFmtId="0" fontId="19" fillId="11" borderId="29" xfId="0" applyFont="1" applyFill="1" applyBorder="1" applyAlignment="1" applyProtection="1">
      <alignment horizontal="center" vertical="center" wrapText="1"/>
      <protection hidden="1"/>
    </xf>
    <xf numFmtId="0" fontId="19" fillId="11" borderId="13" xfId="0" applyFont="1" applyFill="1" applyBorder="1" applyAlignment="1" applyProtection="1">
      <alignment horizontal="center" vertical="center" wrapText="1"/>
      <protection hidden="1"/>
    </xf>
    <xf numFmtId="0" fontId="19" fillId="11" borderId="44" xfId="0" applyFont="1" applyFill="1" applyBorder="1" applyAlignment="1" applyProtection="1">
      <alignment horizontal="center" vertical="center" wrapText="1"/>
      <protection hidden="1"/>
    </xf>
    <xf numFmtId="49" fontId="20" fillId="0" borderId="47" xfId="0" applyNumberFormat="1" applyFont="1" applyBorder="1" applyAlignment="1" applyProtection="1">
      <alignment horizontal="left" vertical="center" wrapText="1"/>
      <protection hidden="1"/>
    </xf>
    <xf numFmtId="0" fontId="20" fillId="0" borderId="9" xfId="0" applyFont="1" applyBorder="1" applyAlignment="1" applyProtection="1">
      <alignment horizontal="left" vertical="center"/>
      <protection hidden="1"/>
    </xf>
    <xf numFmtId="0" fontId="19" fillId="11" borderId="45" xfId="0" applyFont="1" applyFill="1" applyBorder="1" applyAlignment="1" applyProtection="1">
      <alignment horizontal="center" vertical="center" wrapText="1"/>
      <protection hidden="1"/>
    </xf>
    <xf numFmtId="0" fontId="19" fillId="11" borderId="43" xfId="0" applyFont="1" applyFill="1" applyBorder="1" applyAlignment="1" applyProtection="1">
      <alignment horizontal="center" vertical="center" wrapText="1"/>
      <protection hidden="1"/>
    </xf>
    <xf numFmtId="0" fontId="19" fillId="11" borderId="26" xfId="0" applyFont="1" applyFill="1" applyBorder="1" applyAlignment="1" applyProtection="1">
      <alignment horizontal="center" vertical="center"/>
      <protection hidden="1"/>
    </xf>
    <xf numFmtId="0" fontId="19" fillId="11" borderId="29" xfId="0" applyFont="1" applyFill="1" applyBorder="1" applyAlignment="1" applyProtection="1">
      <alignment horizontal="center" vertical="center"/>
      <protection hidden="1"/>
    </xf>
  </cellXfs>
  <cellStyles count="21">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ormální" xfId="0" builtinId="0"/>
    <cellStyle name="normální 2" xfId="3" xr:uid="{9A547B73-8744-46C1-A38F-7B1B4E2DF042}"/>
    <cellStyle name="normální 2 2" xfId="15" xr:uid="{F848B240-9883-4E74-822D-3B8CC49B3A91}"/>
    <cellStyle name="normální 3" xfId="8" xr:uid="{BEF5DC88-4ABE-48EC-91DB-AD2080896EF7}"/>
    <cellStyle name="Normální 3 2" xfId="20" xr:uid="{723A6508-D701-4F19-A750-F6C089E57374}"/>
    <cellStyle name="Normální 4" xfId="2" xr:uid="{DE91C7C6-DD0D-4FED-86AF-466506E30491}"/>
    <cellStyle name="normální_celek" xfId="1" xr:uid="{00000000-0005-0000-0000-00000100000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4581525</xdr:colOff>
      <xdr:row>26</xdr:row>
      <xdr:rowOff>152400</xdr:rowOff>
    </xdr:from>
    <xdr:ext cx="184731" cy="264560"/>
    <xdr:sp macro="" textlink="">
      <xdr:nvSpPr>
        <xdr:cNvPr id="2" name="TextovéPole 1">
          <a:extLst>
            <a:ext uri="{FF2B5EF4-FFF2-40B4-BE49-F238E27FC236}">
              <a16:creationId xmlns:a16="http://schemas.microsoft.com/office/drawing/2014/main" id="{0DF0CD4D-B9B0-414A-815C-8825A95D7E97}"/>
            </a:ext>
          </a:extLst>
        </xdr:cNvPr>
        <xdr:cNvSpPr txBox="1"/>
      </xdr:nvSpPr>
      <xdr:spPr>
        <a:xfrm>
          <a:off x="6467475" y="9801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50"/>
  <sheetViews>
    <sheetView tabSelected="1" zoomScaleNormal="100" workbookViewId="0">
      <selection activeCell="A2" sqref="A2:C2"/>
    </sheetView>
  </sheetViews>
  <sheetFormatPr defaultRowHeight="12.75"/>
  <cols>
    <col min="1" max="1" width="10.125" style="34" customWidth="1"/>
    <col min="2" max="2" width="10.875" style="34" customWidth="1"/>
    <col min="3" max="3" width="76.625" style="34" customWidth="1"/>
    <col min="4" max="4" width="15.375" style="34" customWidth="1"/>
    <col min="5" max="5" width="24.25" style="35" customWidth="1"/>
    <col min="6" max="6" width="29" style="34" customWidth="1"/>
    <col min="7" max="256" width="9" style="41"/>
    <col min="257" max="257" width="10.125" style="41" customWidth="1"/>
    <col min="258" max="258" width="10.875" style="41" customWidth="1"/>
    <col min="259" max="259" width="76.625" style="41" customWidth="1"/>
    <col min="260" max="260" width="15.375" style="41" customWidth="1"/>
    <col min="261" max="261" width="24.25" style="41" customWidth="1"/>
    <col min="262" max="262" width="29" style="41" customWidth="1"/>
    <col min="263" max="512" width="9" style="41"/>
    <col min="513" max="513" width="10.125" style="41" customWidth="1"/>
    <col min="514" max="514" width="10.875" style="41" customWidth="1"/>
    <col min="515" max="515" width="76.625" style="41" customWidth="1"/>
    <col min="516" max="516" width="15.375" style="41" customWidth="1"/>
    <col min="517" max="517" width="24.25" style="41" customWidth="1"/>
    <col min="518" max="518" width="29" style="41" customWidth="1"/>
    <col min="519" max="768" width="9" style="41"/>
    <col min="769" max="769" width="10.125" style="41" customWidth="1"/>
    <col min="770" max="770" width="10.875" style="41" customWidth="1"/>
    <col min="771" max="771" width="76.625" style="41" customWidth="1"/>
    <col min="772" max="772" width="15.375" style="41" customWidth="1"/>
    <col min="773" max="773" width="24.25" style="41" customWidth="1"/>
    <col min="774" max="774" width="29" style="41" customWidth="1"/>
    <col min="775" max="1024" width="9" style="41"/>
    <col min="1025" max="1025" width="10.125" style="41" customWidth="1"/>
    <col min="1026" max="1026" width="10.875" style="41" customWidth="1"/>
    <col min="1027" max="1027" width="76.625" style="41" customWidth="1"/>
    <col min="1028" max="1028" width="15.375" style="41" customWidth="1"/>
    <col min="1029" max="1029" width="24.25" style="41" customWidth="1"/>
    <col min="1030" max="1030" width="29" style="41" customWidth="1"/>
    <col min="1031" max="1280" width="9" style="41"/>
    <col min="1281" max="1281" width="10.125" style="41" customWidth="1"/>
    <col min="1282" max="1282" width="10.875" style="41" customWidth="1"/>
    <col min="1283" max="1283" width="76.625" style="41" customWidth="1"/>
    <col min="1284" max="1284" width="15.375" style="41" customWidth="1"/>
    <col min="1285" max="1285" width="24.25" style="41" customWidth="1"/>
    <col min="1286" max="1286" width="29" style="41" customWidth="1"/>
    <col min="1287" max="1536" width="9" style="41"/>
    <col min="1537" max="1537" width="10.125" style="41" customWidth="1"/>
    <col min="1538" max="1538" width="10.875" style="41" customWidth="1"/>
    <col min="1539" max="1539" width="76.625" style="41" customWidth="1"/>
    <col min="1540" max="1540" width="15.375" style="41" customWidth="1"/>
    <col min="1541" max="1541" width="24.25" style="41" customWidth="1"/>
    <col min="1542" max="1542" width="29" style="41" customWidth="1"/>
    <col min="1543" max="1792" width="9" style="41"/>
    <col min="1793" max="1793" width="10.125" style="41" customWidth="1"/>
    <col min="1794" max="1794" width="10.875" style="41" customWidth="1"/>
    <col min="1795" max="1795" width="76.625" style="41" customWidth="1"/>
    <col min="1796" max="1796" width="15.375" style="41" customWidth="1"/>
    <col min="1797" max="1797" width="24.25" style="41" customWidth="1"/>
    <col min="1798" max="1798" width="29" style="41" customWidth="1"/>
    <col min="1799" max="2048" width="9" style="41"/>
    <col min="2049" max="2049" width="10.125" style="41" customWidth="1"/>
    <col min="2050" max="2050" width="10.875" style="41" customWidth="1"/>
    <col min="2051" max="2051" width="76.625" style="41" customWidth="1"/>
    <col min="2052" max="2052" width="15.375" style="41" customWidth="1"/>
    <col min="2053" max="2053" width="24.25" style="41" customWidth="1"/>
    <col min="2054" max="2054" width="29" style="41" customWidth="1"/>
    <col min="2055" max="2304" width="9" style="41"/>
    <col min="2305" max="2305" width="10.125" style="41" customWidth="1"/>
    <col min="2306" max="2306" width="10.875" style="41" customWidth="1"/>
    <col min="2307" max="2307" width="76.625" style="41" customWidth="1"/>
    <col min="2308" max="2308" width="15.375" style="41" customWidth="1"/>
    <col min="2309" max="2309" width="24.25" style="41" customWidth="1"/>
    <col min="2310" max="2310" width="29" style="41" customWidth="1"/>
    <col min="2311" max="2560" width="9" style="41"/>
    <col min="2561" max="2561" width="10.125" style="41" customWidth="1"/>
    <col min="2562" max="2562" width="10.875" style="41" customWidth="1"/>
    <col min="2563" max="2563" width="76.625" style="41" customWidth="1"/>
    <col min="2564" max="2564" width="15.375" style="41" customWidth="1"/>
    <col min="2565" max="2565" width="24.25" style="41" customWidth="1"/>
    <col min="2566" max="2566" width="29" style="41" customWidth="1"/>
    <col min="2567" max="2816" width="9" style="41"/>
    <col min="2817" max="2817" width="10.125" style="41" customWidth="1"/>
    <col min="2818" max="2818" width="10.875" style="41" customWidth="1"/>
    <col min="2819" max="2819" width="76.625" style="41" customWidth="1"/>
    <col min="2820" max="2820" width="15.375" style="41" customWidth="1"/>
    <col min="2821" max="2821" width="24.25" style="41" customWidth="1"/>
    <col min="2822" max="2822" width="29" style="41" customWidth="1"/>
    <col min="2823" max="3072" width="9" style="41"/>
    <col min="3073" max="3073" width="10.125" style="41" customWidth="1"/>
    <col min="3074" max="3074" width="10.875" style="41" customWidth="1"/>
    <col min="3075" max="3075" width="76.625" style="41" customWidth="1"/>
    <col min="3076" max="3076" width="15.375" style="41" customWidth="1"/>
    <col min="3077" max="3077" width="24.25" style="41" customWidth="1"/>
    <col min="3078" max="3078" width="29" style="41" customWidth="1"/>
    <col min="3079" max="3328" width="9" style="41"/>
    <col min="3329" max="3329" width="10.125" style="41" customWidth="1"/>
    <col min="3330" max="3330" width="10.875" style="41" customWidth="1"/>
    <col min="3331" max="3331" width="76.625" style="41" customWidth="1"/>
    <col min="3332" max="3332" width="15.375" style="41" customWidth="1"/>
    <col min="3333" max="3333" width="24.25" style="41" customWidth="1"/>
    <col min="3334" max="3334" width="29" style="41" customWidth="1"/>
    <col min="3335" max="3584" width="9" style="41"/>
    <col min="3585" max="3585" width="10.125" style="41" customWidth="1"/>
    <col min="3586" max="3586" width="10.875" style="41" customWidth="1"/>
    <col min="3587" max="3587" width="76.625" style="41" customWidth="1"/>
    <col min="3588" max="3588" width="15.375" style="41" customWidth="1"/>
    <col min="3589" max="3589" width="24.25" style="41" customWidth="1"/>
    <col min="3590" max="3590" width="29" style="41" customWidth="1"/>
    <col min="3591" max="3840" width="9" style="41"/>
    <col min="3841" max="3841" width="10.125" style="41" customWidth="1"/>
    <col min="3842" max="3842" width="10.875" style="41" customWidth="1"/>
    <col min="3843" max="3843" width="76.625" style="41" customWidth="1"/>
    <col min="3844" max="3844" width="15.375" style="41" customWidth="1"/>
    <col min="3845" max="3845" width="24.25" style="41" customWidth="1"/>
    <col min="3846" max="3846" width="29" style="41" customWidth="1"/>
    <col min="3847" max="4096" width="9" style="41"/>
    <col min="4097" max="4097" width="10.125" style="41" customWidth="1"/>
    <col min="4098" max="4098" width="10.875" style="41" customWidth="1"/>
    <col min="4099" max="4099" width="76.625" style="41" customWidth="1"/>
    <col min="4100" max="4100" width="15.375" style="41" customWidth="1"/>
    <col min="4101" max="4101" width="24.25" style="41" customWidth="1"/>
    <col min="4102" max="4102" width="29" style="41" customWidth="1"/>
    <col min="4103" max="4352" width="9" style="41"/>
    <col min="4353" max="4353" width="10.125" style="41" customWidth="1"/>
    <col min="4354" max="4354" width="10.875" style="41" customWidth="1"/>
    <col min="4355" max="4355" width="76.625" style="41" customWidth="1"/>
    <col min="4356" max="4356" width="15.375" style="41" customWidth="1"/>
    <col min="4357" max="4357" width="24.25" style="41" customWidth="1"/>
    <col min="4358" max="4358" width="29" style="41" customWidth="1"/>
    <col min="4359" max="4608" width="9" style="41"/>
    <col min="4609" max="4609" width="10.125" style="41" customWidth="1"/>
    <col min="4610" max="4610" width="10.875" style="41" customWidth="1"/>
    <col min="4611" max="4611" width="76.625" style="41" customWidth="1"/>
    <col min="4612" max="4612" width="15.375" style="41" customWidth="1"/>
    <col min="4613" max="4613" width="24.25" style="41" customWidth="1"/>
    <col min="4614" max="4614" width="29" style="41" customWidth="1"/>
    <col min="4615" max="4864" width="9" style="41"/>
    <col min="4865" max="4865" width="10.125" style="41" customWidth="1"/>
    <col min="4866" max="4866" width="10.875" style="41" customWidth="1"/>
    <col min="4867" max="4867" width="76.625" style="41" customWidth="1"/>
    <col min="4868" max="4868" width="15.375" style="41" customWidth="1"/>
    <col min="4869" max="4869" width="24.25" style="41" customWidth="1"/>
    <col min="4870" max="4870" width="29" style="41" customWidth="1"/>
    <col min="4871" max="5120" width="9" style="41"/>
    <col min="5121" max="5121" width="10.125" style="41" customWidth="1"/>
    <col min="5122" max="5122" width="10.875" style="41" customWidth="1"/>
    <col min="5123" max="5123" width="76.625" style="41" customWidth="1"/>
    <col min="5124" max="5124" width="15.375" style="41" customWidth="1"/>
    <col min="5125" max="5125" width="24.25" style="41" customWidth="1"/>
    <col min="5126" max="5126" width="29" style="41" customWidth="1"/>
    <col min="5127" max="5376" width="9" style="41"/>
    <col min="5377" max="5377" width="10.125" style="41" customWidth="1"/>
    <col min="5378" max="5378" width="10.875" style="41" customWidth="1"/>
    <col min="5379" max="5379" width="76.625" style="41" customWidth="1"/>
    <col min="5380" max="5380" width="15.375" style="41" customWidth="1"/>
    <col min="5381" max="5381" width="24.25" style="41" customWidth="1"/>
    <col min="5382" max="5382" width="29" style="41" customWidth="1"/>
    <col min="5383" max="5632" width="9" style="41"/>
    <col min="5633" max="5633" width="10.125" style="41" customWidth="1"/>
    <col min="5634" max="5634" width="10.875" style="41" customWidth="1"/>
    <col min="5635" max="5635" width="76.625" style="41" customWidth="1"/>
    <col min="5636" max="5636" width="15.375" style="41" customWidth="1"/>
    <col min="5637" max="5637" width="24.25" style="41" customWidth="1"/>
    <col min="5638" max="5638" width="29" style="41" customWidth="1"/>
    <col min="5639" max="5888" width="9" style="41"/>
    <col min="5889" max="5889" width="10.125" style="41" customWidth="1"/>
    <col min="5890" max="5890" width="10.875" style="41" customWidth="1"/>
    <col min="5891" max="5891" width="76.625" style="41" customWidth="1"/>
    <col min="5892" max="5892" width="15.375" style="41" customWidth="1"/>
    <col min="5893" max="5893" width="24.25" style="41" customWidth="1"/>
    <col min="5894" max="5894" width="29" style="41" customWidth="1"/>
    <col min="5895" max="6144" width="9" style="41"/>
    <col min="6145" max="6145" width="10.125" style="41" customWidth="1"/>
    <col min="6146" max="6146" width="10.875" style="41" customWidth="1"/>
    <col min="6147" max="6147" width="76.625" style="41" customWidth="1"/>
    <col min="6148" max="6148" width="15.375" style="41" customWidth="1"/>
    <col min="6149" max="6149" width="24.25" style="41" customWidth="1"/>
    <col min="6150" max="6150" width="29" style="41" customWidth="1"/>
    <col min="6151" max="6400" width="9" style="41"/>
    <col min="6401" max="6401" width="10.125" style="41" customWidth="1"/>
    <col min="6402" max="6402" width="10.875" style="41" customWidth="1"/>
    <col min="6403" max="6403" width="76.625" style="41" customWidth="1"/>
    <col min="6404" max="6404" width="15.375" style="41" customWidth="1"/>
    <col min="6405" max="6405" width="24.25" style="41" customWidth="1"/>
    <col min="6406" max="6406" width="29" style="41" customWidth="1"/>
    <col min="6407" max="6656" width="9" style="41"/>
    <col min="6657" max="6657" width="10.125" style="41" customWidth="1"/>
    <col min="6658" max="6658" width="10.875" style="41" customWidth="1"/>
    <col min="6659" max="6659" width="76.625" style="41" customWidth="1"/>
    <col min="6660" max="6660" width="15.375" style="41" customWidth="1"/>
    <col min="6661" max="6661" width="24.25" style="41" customWidth="1"/>
    <col min="6662" max="6662" width="29" style="41" customWidth="1"/>
    <col min="6663" max="6912" width="9" style="41"/>
    <col min="6913" max="6913" width="10.125" style="41" customWidth="1"/>
    <col min="6914" max="6914" width="10.875" style="41" customWidth="1"/>
    <col min="6915" max="6915" width="76.625" style="41" customWidth="1"/>
    <col min="6916" max="6916" width="15.375" style="41" customWidth="1"/>
    <col min="6917" max="6917" width="24.25" style="41" customWidth="1"/>
    <col min="6918" max="6918" width="29" style="41" customWidth="1"/>
    <col min="6919" max="7168" width="9" style="41"/>
    <col min="7169" max="7169" width="10.125" style="41" customWidth="1"/>
    <col min="7170" max="7170" width="10.875" style="41" customWidth="1"/>
    <col min="7171" max="7171" width="76.625" style="41" customWidth="1"/>
    <col min="7172" max="7172" width="15.375" style="41" customWidth="1"/>
    <col min="7173" max="7173" width="24.25" style="41" customWidth="1"/>
    <col min="7174" max="7174" width="29" style="41" customWidth="1"/>
    <col min="7175" max="7424" width="9" style="41"/>
    <col min="7425" max="7425" width="10.125" style="41" customWidth="1"/>
    <col min="7426" max="7426" width="10.875" style="41" customWidth="1"/>
    <col min="7427" max="7427" width="76.625" style="41" customWidth="1"/>
    <col min="7428" max="7428" width="15.375" style="41" customWidth="1"/>
    <col min="7429" max="7429" width="24.25" style="41" customWidth="1"/>
    <col min="7430" max="7430" width="29" style="41" customWidth="1"/>
    <col min="7431" max="7680" width="9" style="41"/>
    <col min="7681" max="7681" width="10.125" style="41" customWidth="1"/>
    <col min="7682" max="7682" width="10.875" style="41" customWidth="1"/>
    <col min="7683" max="7683" width="76.625" style="41" customWidth="1"/>
    <col min="7684" max="7684" width="15.375" style="41" customWidth="1"/>
    <col min="7685" max="7685" width="24.25" style="41" customWidth="1"/>
    <col min="7686" max="7686" width="29" style="41" customWidth="1"/>
    <col min="7687" max="7936" width="9" style="41"/>
    <col min="7937" max="7937" width="10.125" style="41" customWidth="1"/>
    <col min="7938" max="7938" width="10.875" style="41" customWidth="1"/>
    <col min="7939" max="7939" width="76.625" style="41" customWidth="1"/>
    <col min="7940" max="7940" width="15.375" style="41" customWidth="1"/>
    <col min="7941" max="7941" width="24.25" style="41" customWidth="1"/>
    <col min="7942" max="7942" width="29" style="41" customWidth="1"/>
    <col min="7943" max="8192" width="9" style="41"/>
    <col min="8193" max="8193" width="10.125" style="41" customWidth="1"/>
    <col min="8194" max="8194" width="10.875" style="41" customWidth="1"/>
    <col min="8195" max="8195" width="76.625" style="41" customWidth="1"/>
    <col min="8196" max="8196" width="15.375" style="41" customWidth="1"/>
    <col min="8197" max="8197" width="24.25" style="41" customWidth="1"/>
    <col min="8198" max="8198" width="29" style="41" customWidth="1"/>
    <col min="8199" max="8448" width="9" style="41"/>
    <col min="8449" max="8449" width="10.125" style="41" customWidth="1"/>
    <col min="8450" max="8450" width="10.875" style="41" customWidth="1"/>
    <col min="8451" max="8451" width="76.625" style="41" customWidth="1"/>
    <col min="8452" max="8452" width="15.375" style="41" customWidth="1"/>
    <col min="8453" max="8453" width="24.25" style="41" customWidth="1"/>
    <col min="8454" max="8454" width="29" style="41" customWidth="1"/>
    <col min="8455" max="8704" width="9" style="41"/>
    <col min="8705" max="8705" width="10.125" style="41" customWidth="1"/>
    <col min="8706" max="8706" width="10.875" style="41" customWidth="1"/>
    <col min="8707" max="8707" width="76.625" style="41" customWidth="1"/>
    <col min="8708" max="8708" width="15.375" style="41" customWidth="1"/>
    <col min="8709" max="8709" width="24.25" style="41" customWidth="1"/>
    <col min="8710" max="8710" width="29" style="41" customWidth="1"/>
    <col min="8711" max="8960" width="9" style="41"/>
    <col min="8961" max="8961" width="10.125" style="41" customWidth="1"/>
    <col min="8962" max="8962" width="10.875" style="41" customWidth="1"/>
    <col min="8963" max="8963" width="76.625" style="41" customWidth="1"/>
    <col min="8964" max="8964" width="15.375" style="41" customWidth="1"/>
    <col min="8965" max="8965" width="24.25" style="41" customWidth="1"/>
    <col min="8966" max="8966" width="29" style="41" customWidth="1"/>
    <col min="8967" max="9216" width="9" style="41"/>
    <col min="9217" max="9217" width="10.125" style="41" customWidth="1"/>
    <col min="9218" max="9218" width="10.875" style="41" customWidth="1"/>
    <col min="9219" max="9219" width="76.625" style="41" customWidth="1"/>
    <col min="9220" max="9220" width="15.375" style="41" customWidth="1"/>
    <col min="9221" max="9221" width="24.25" style="41" customWidth="1"/>
    <col min="9222" max="9222" width="29" style="41" customWidth="1"/>
    <col min="9223" max="9472" width="9" style="41"/>
    <col min="9473" max="9473" width="10.125" style="41" customWidth="1"/>
    <col min="9474" max="9474" width="10.875" style="41" customWidth="1"/>
    <col min="9475" max="9475" width="76.625" style="41" customWidth="1"/>
    <col min="9476" max="9476" width="15.375" style="41" customWidth="1"/>
    <col min="9477" max="9477" width="24.25" style="41" customWidth="1"/>
    <col min="9478" max="9478" width="29" style="41" customWidth="1"/>
    <col min="9479" max="9728" width="9" style="41"/>
    <col min="9729" max="9729" width="10.125" style="41" customWidth="1"/>
    <col min="9730" max="9730" width="10.875" style="41" customWidth="1"/>
    <col min="9731" max="9731" width="76.625" style="41" customWidth="1"/>
    <col min="9732" max="9732" width="15.375" style="41" customWidth="1"/>
    <col min="9733" max="9733" width="24.25" style="41" customWidth="1"/>
    <col min="9734" max="9734" width="29" style="41" customWidth="1"/>
    <col min="9735" max="9984" width="9" style="41"/>
    <col min="9985" max="9985" width="10.125" style="41" customWidth="1"/>
    <col min="9986" max="9986" width="10.875" style="41" customWidth="1"/>
    <col min="9987" max="9987" width="76.625" style="41" customWidth="1"/>
    <col min="9988" max="9988" width="15.375" style="41" customWidth="1"/>
    <col min="9989" max="9989" width="24.25" style="41" customWidth="1"/>
    <col min="9990" max="9990" width="29" style="41" customWidth="1"/>
    <col min="9991" max="10240" width="9" style="41"/>
    <col min="10241" max="10241" width="10.125" style="41" customWidth="1"/>
    <col min="10242" max="10242" width="10.875" style="41" customWidth="1"/>
    <col min="10243" max="10243" width="76.625" style="41" customWidth="1"/>
    <col min="10244" max="10244" width="15.375" style="41" customWidth="1"/>
    <col min="10245" max="10245" width="24.25" style="41" customWidth="1"/>
    <col min="10246" max="10246" width="29" style="41" customWidth="1"/>
    <col min="10247" max="10496" width="9" style="41"/>
    <col min="10497" max="10497" width="10.125" style="41" customWidth="1"/>
    <col min="10498" max="10498" width="10.875" style="41" customWidth="1"/>
    <col min="10499" max="10499" width="76.625" style="41" customWidth="1"/>
    <col min="10500" max="10500" width="15.375" style="41" customWidth="1"/>
    <col min="10501" max="10501" width="24.25" style="41" customWidth="1"/>
    <col min="10502" max="10502" width="29" style="41" customWidth="1"/>
    <col min="10503" max="10752" width="9" style="41"/>
    <col min="10753" max="10753" width="10.125" style="41" customWidth="1"/>
    <col min="10754" max="10754" width="10.875" style="41" customWidth="1"/>
    <col min="10755" max="10755" width="76.625" style="41" customWidth="1"/>
    <col min="10756" max="10756" width="15.375" style="41" customWidth="1"/>
    <col min="10757" max="10757" width="24.25" style="41" customWidth="1"/>
    <col min="10758" max="10758" width="29" style="41" customWidth="1"/>
    <col min="10759" max="11008" width="9" style="41"/>
    <col min="11009" max="11009" width="10.125" style="41" customWidth="1"/>
    <col min="11010" max="11010" width="10.875" style="41" customWidth="1"/>
    <col min="11011" max="11011" width="76.625" style="41" customWidth="1"/>
    <col min="11012" max="11012" width="15.375" style="41" customWidth="1"/>
    <col min="11013" max="11013" width="24.25" style="41" customWidth="1"/>
    <col min="11014" max="11014" width="29" style="41" customWidth="1"/>
    <col min="11015" max="11264" width="9" style="41"/>
    <col min="11265" max="11265" width="10.125" style="41" customWidth="1"/>
    <col min="11266" max="11266" width="10.875" style="41" customWidth="1"/>
    <col min="11267" max="11267" width="76.625" style="41" customWidth="1"/>
    <col min="11268" max="11268" width="15.375" style="41" customWidth="1"/>
    <col min="11269" max="11269" width="24.25" style="41" customWidth="1"/>
    <col min="11270" max="11270" width="29" style="41" customWidth="1"/>
    <col min="11271" max="11520" width="9" style="41"/>
    <col min="11521" max="11521" width="10.125" style="41" customWidth="1"/>
    <col min="11522" max="11522" width="10.875" style="41" customWidth="1"/>
    <col min="11523" max="11523" width="76.625" style="41" customWidth="1"/>
    <col min="11524" max="11524" width="15.375" style="41" customWidth="1"/>
    <col min="11525" max="11525" width="24.25" style="41" customWidth="1"/>
    <col min="11526" max="11526" width="29" style="41" customWidth="1"/>
    <col min="11527" max="11776" width="9" style="41"/>
    <col min="11777" max="11777" width="10.125" style="41" customWidth="1"/>
    <col min="11778" max="11778" width="10.875" style="41" customWidth="1"/>
    <col min="11779" max="11779" width="76.625" style="41" customWidth="1"/>
    <col min="11780" max="11780" width="15.375" style="41" customWidth="1"/>
    <col min="11781" max="11781" width="24.25" style="41" customWidth="1"/>
    <col min="11782" max="11782" width="29" style="41" customWidth="1"/>
    <col min="11783" max="12032" width="9" style="41"/>
    <col min="12033" max="12033" width="10.125" style="41" customWidth="1"/>
    <col min="12034" max="12034" width="10.875" style="41" customWidth="1"/>
    <col min="12035" max="12035" width="76.625" style="41" customWidth="1"/>
    <col min="12036" max="12036" width="15.375" style="41" customWidth="1"/>
    <col min="12037" max="12037" width="24.25" style="41" customWidth="1"/>
    <col min="12038" max="12038" width="29" style="41" customWidth="1"/>
    <col min="12039" max="12288" width="9" style="41"/>
    <col min="12289" max="12289" width="10.125" style="41" customWidth="1"/>
    <col min="12290" max="12290" width="10.875" style="41" customWidth="1"/>
    <col min="12291" max="12291" width="76.625" style="41" customWidth="1"/>
    <col min="12292" max="12292" width="15.375" style="41" customWidth="1"/>
    <col min="12293" max="12293" width="24.25" style="41" customWidth="1"/>
    <col min="12294" max="12294" width="29" style="41" customWidth="1"/>
    <col min="12295" max="12544" width="9" style="41"/>
    <col min="12545" max="12545" width="10.125" style="41" customWidth="1"/>
    <col min="12546" max="12546" width="10.875" style="41" customWidth="1"/>
    <col min="12547" max="12547" width="76.625" style="41" customWidth="1"/>
    <col min="12548" max="12548" width="15.375" style="41" customWidth="1"/>
    <col min="12549" max="12549" width="24.25" style="41" customWidth="1"/>
    <col min="12550" max="12550" width="29" style="41" customWidth="1"/>
    <col min="12551" max="12800" width="9" style="41"/>
    <col min="12801" max="12801" width="10.125" style="41" customWidth="1"/>
    <col min="12802" max="12802" width="10.875" style="41" customWidth="1"/>
    <col min="12803" max="12803" width="76.625" style="41" customWidth="1"/>
    <col min="12804" max="12804" width="15.375" style="41" customWidth="1"/>
    <col min="12805" max="12805" width="24.25" style="41" customWidth="1"/>
    <col min="12806" max="12806" width="29" style="41" customWidth="1"/>
    <col min="12807" max="13056" width="9" style="41"/>
    <col min="13057" max="13057" width="10.125" style="41" customWidth="1"/>
    <col min="13058" max="13058" width="10.875" style="41" customWidth="1"/>
    <col min="13059" max="13059" width="76.625" style="41" customWidth="1"/>
    <col min="13060" max="13060" width="15.375" style="41" customWidth="1"/>
    <col min="13061" max="13061" width="24.25" style="41" customWidth="1"/>
    <col min="13062" max="13062" width="29" style="41" customWidth="1"/>
    <col min="13063" max="13312" width="9" style="41"/>
    <col min="13313" max="13313" width="10.125" style="41" customWidth="1"/>
    <col min="13314" max="13314" width="10.875" style="41" customWidth="1"/>
    <col min="13315" max="13315" width="76.625" style="41" customWidth="1"/>
    <col min="13316" max="13316" width="15.375" style="41" customWidth="1"/>
    <col min="13317" max="13317" width="24.25" style="41" customWidth="1"/>
    <col min="13318" max="13318" width="29" style="41" customWidth="1"/>
    <col min="13319" max="13568" width="9" style="41"/>
    <col min="13569" max="13569" width="10.125" style="41" customWidth="1"/>
    <col min="13570" max="13570" width="10.875" style="41" customWidth="1"/>
    <col min="13571" max="13571" width="76.625" style="41" customWidth="1"/>
    <col min="13572" max="13572" width="15.375" style="41" customWidth="1"/>
    <col min="13573" max="13573" width="24.25" style="41" customWidth="1"/>
    <col min="13574" max="13574" width="29" style="41" customWidth="1"/>
    <col min="13575" max="13824" width="9" style="41"/>
    <col min="13825" max="13825" width="10.125" style="41" customWidth="1"/>
    <col min="13826" max="13826" width="10.875" style="41" customWidth="1"/>
    <col min="13827" max="13827" width="76.625" style="41" customWidth="1"/>
    <col min="13828" max="13828" width="15.375" style="41" customWidth="1"/>
    <col min="13829" max="13829" width="24.25" style="41" customWidth="1"/>
    <col min="13830" max="13830" width="29" style="41" customWidth="1"/>
    <col min="13831" max="14080" width="9" style="41"/>
    <col min="14081" max="14081" width="10.125" style="41" customWidth="1"/>
    <col min="14082" max="14082" width="10.875" style="41" customWidth="1"/>
    <col min="14083" max="14083" width="76.625" style="41" customWidth="1"/>
    <col min="14084" max="14084" width="15.375" style="41" customWidth="1"/>
    <col min="14085" max="14085" width="24.25" style="41" customWidth="1"/>
    <col min="14086" max="14086" width="29" style="41" customWidth="1"/>
    <col min="14087" max="14336" width="9" style="41"/>
    <col min="14337" max="14337" width="10.125" style="41" customWidth="1"/>
    <col min="14338" max="14338" width="10.875" style="41" customWidth="1"/>
    <col min="14339" max="14339" width="76.625" style="41" customWidth="1"/>
    <col min="14340" max="14340" width="15.375" style="41" customWidth="1"/>
    <col min="14341" max="14341" width="24.25" style="41" customWidth="1"/>
    <col min="14342" max="14342" width="29" style="41" customWidth="1"/>
    <col min="14343" max="14592" width="9" style="41"/>
    <col min="14593" max="14593" width="10.125" style="41" customWidth="1"/>
    <col min="14594" max="14594" width="10.875" style="41" customWidth="1"/>
    <col min="14595" max="14595" width="76.625" style="41" customWidth="1"/>
    <col min="14596" max="14596" width="15.375" style="41" customWidth="1"/>
    <col min="14597" max="14597" width="24.25" style="41" customWidth="1"/>
    <col min="14598" max="14598" width="29" style="41" customWidth="1"/>
    <col min="14599" max="14848" width="9" style="41"/>
    <col min="14849" max="14849" width="10.125" style="41" customWidth="1"/>
    <col min="14850" max="14850" width="10.875" style="41" customWidth="1"/>
    <col min="14851" max="14851" width="76.625" style="41" customWidth="1"/>
    <col min="14852" max="14852" width="15.375" style="41" customWidth="1"/>
    <col min="14853" max="14853" width="24.25" style="41" customWidth="1"/>
    <col min="14854" max="14854" width="29" style="41" customWidth="1"/>
    <col min="14855" max="15104" width="9" style="41"/>
    <col min="15105" max="15105" width="10.125" style="41" customWidth="1"/>
    <col min="15106" max="15106" width="10.875" style="41" customWidth="1"/>
    <col min="15107" max="15107" width="76.625" style="41" customWidth="1"/>
    <col min="15108" max="15108" width="15.375" style="41" customWidth="1"/>
    <col min="15109" max="15109" width="24.25" style="41" customWidth="1"/>
    <col min="15110" max="15110" width="29" style="41" customWidth="1"/>
    <col min="15111" max="15360" width="9" style="41"/>
    <col min="15361" max="15361" width="10.125" style="41" customWidth="1"/>
    <col min="15362" max="15362" width="10.875" style="41" customWidth="1"/>
    <col min="15363" max="15363" width="76.625" style="41" customWidth="1"/>
    <col min="15364" max="15364" width="15.375" style="41" customWidth="1"/>
    <col min="15365" max="15365" width="24.25" style="41" customWidth="1"/>
    <col min="15366" max="15366" width="29" style="41" customWidth="1"/>
    <col min="15367" max="15616" width="9" style="41"/>
    <col min="15617" max="15617" width="10.125" style="41" customWidth="1"/>
    <col min="15618" max="15618" width="10.875" style="41" customWidth="1"/>
    <col min="15619" max="15619" width="76.625" style="41" customWidth="1"/>
    <col min="15620" max="15620" width="15.375" style="41" customWidth="1"/>
    <col min="15621" max="15621" width="24.25" style="41" customWidth="1"/>
    <col min="15622" max="15622" width="29" style="41" customWidth="1"/>
    <col min="15623" max="15872" width="9" style="41"/>
    <col min="15873" max="15873" width="10.125" style="41" customWidth="1"/>
    <col min="15874" max="15874" width="10.875" style="41" customWidth="1"/>
    <col min="15875" max="15875" width="76.625" style="41" customWidth="1"/>
    <col min="15876" max="15876" width="15.375" style="41" customWidth="1"/>
    <col min="15877" max="15877" width="24.25" style="41" customWidth="1"/>
    <col min="15878" max="15878" width="29" style="41" customWidth="1"/>
    <col min="15879" max="16128" width="9" style="41"/>
    <col min="16129" max="16129" width="10.125" style="41" customWidth="1"/>
    <col min="16130" max="16130" width="10.875" style="41" customWidth="1"/>
    <col min="16131" max="16131" width="76.625" style="41" customWidth="1"/>
    <col min="16132" max="16132" width="15.375" style="41" customWidth="1"/>
    <col min="16133" max="16133" width="24.25" style="41" customWidth="1"/>
    <col min="16134" max="16134" width="29" style="41" customWidth="1"/>
    <col min="16135" max="16384" width="9" style="41"/>
  </cols>
  <sheetData>
    <row r="1" spans="1:77" s="38" customFormat="1" ht="21.75" thickBot="1">
      <c r="A1" s="1" t="s">
        <v>0</v>
      </c>
      <c r="B1" s="2"/>
      <c r="C1" s="3"/>
      <c r="D1" s="3"/>
      <c r="E1" s="4" t="s">
        <v>1</v>
      </c>
      <c r="F1" s="4" t="s">
        <v>2</v>
      </c>
    </row>
    <row r="2" spans="1:77" s="38" customFormat="1" ht="41.25" customHeight="1" thickTop="1" thickBot="1">
      <c r="A2" s="155" t="s">
        <v>3</v>
      </c>
      <c r="B2" s="156"/>
      <c r="C2" s="156"/>
      <c r="D2" s="5"/>
      <c r="E2" s="6">
        <f>ROUND(SUM(E4:E4,E8:E40),2)+F5</f>
        <v>0</v>
      </c>
      <c r="F2" s="7">
        <f>F6+F5+F3</f>
        <v>0</v>
      </c>
    </row>
    <row r="3" spans="1:77" s="39" customFormat="1" ht="24" customHeight="1" thickTop="1">
      <c r="A3" s="8" t="s">
        <v>4</v>
      </c>
      <c r="B3" s="9"/>
      <c r="C3" s="10"/>
      <c r="D3" s="10"/>
      <c r="E3" s="11"/>
      <c r="F3" s="12">
        <f>SUM(E4:E4)</f>
        <v>0</v>
      </c>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row>
    <row r="4" spans="1:77" s="40" customFormat="1" ht="15.75" customHeight="1" thickBot="1">
      <c r="A4" s="157" t="s">
        <v>5</v>
      </c>
      <c r="B4" s="158"/>
      <c r="C4" s="15" t="s">
        <v>6</v>
      </c>
      <c r="D4" s="16"/>
      <c r="E4" s="13">
        <v>0</v>
      </c>
      <c r="F4" s="14"/>
    </row>
    <row r="5" spans="1:77" s="39" customFormat="1" ht="27" customHeight="1" thickBot="1">
      <c r="A5" s="8" t="s">
        <v>7</v>
      </c>
      <c r="B5" s="9"/>
      <c r="C5" s="10"/>
      <c r="D5" s="134">
        <v>0</v>
      </c>
      <c r="E5" s="17">
        <v>0</v>
      </c>
      <c r="F5" s="12">
        <f>IF(ISTEXT($D$5)=TRUE,0,IF(ISTEXT($E$5)=TRUE,0,$D$5*$E$5))</f>
        <v>0</v>
      </c>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row>
    <row r="6" spans="1:77" s="39" customFormat="1" ht="30.75" customHeight="1">
      <c r="A6" s="18" t="s">
        <v>8</v>
      </c>
      <c r="B6" s="19"/>
      <c r="C6" s="20"/>
      <c r="D6" s="21"/>
      <c r="E6" s="22"/>
      <c r="F6" s="12">
        <f>ROUND(SUM(F8:F40),2)</f>
        <v>0</v>
      </c>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row>
    <row r="7" spans="1:77" s="38" customFormat="1" ht="33.75" customHeight="1" thickBot="1">
      <c r="A7" s="159" t="s">
        <v>9</v>
      </c>
      <c r="B7" s="160"/>
      <c r="C7" s="23" t="s">
        <v>10</v>
      </c>
      <c r="D7" s="24"/>
      <c r="E7" s="25" t="s">
        <v>11</v>
      </c>
      <c r="F7" s="26" t="s">
        <v>12</v>
      </c>
    </row>
    <row r="8" spans="1:77" s="40" customFormat="1" ht="16.5" customHeight="1">
      <c r="A8" s="27" t="s">
        <v>13</v>
      </c>
      <c r="B8" s="28"/>
      <c r="C8" s="29" t="s">
        <v>14</v>
      </c>
      <c r="D8" s="29"/>
      <c r="E8" s="30"/>
      <c r="F8" s="33">
        <f>SUM(E9:E38)</f>
        <v>0</v>
      </c>
    </row>
    <row r="9" spans="1:77" s="40" customFormat="1" ht="16.5" customHeight="1">
      <c r="A9" s="31" t="s">
        <v>15</v>
      </c>
      <c r="B9" s="136" t="s">
        <v>16</v>
      </c>
      <c r="C9" s="137" t="s">
        <v>17</v>
      </c>
      <c r="D9" s="130"/>
      <c r="E9" s="135">
        <v>0</v>
      </c>
      <c r="F9" s="32"/>
    </row>
    <row r="10" spans="1:77" s="40" customFormat="1" ht="16.5" customHeight="1">
      <c r="A10" s="31" t="s">
        <v>15</v>
      </c>
      <c r="B10" s="136" t="s">
        <v>18</v>
      </c>
      <c r="C10" s="137" t="s">
        <v>19</v>
      </c>
      <c r="D10" s="130"/>
      <c r="E10" s="135">
        <v>0</v>
      </c>
      <c r="F10" s="32"/>
    </row>
    <row r="11" spans="1:77" s="40" customFormat="1" ht="16.5" customHeight="1">
      <c r="A11" s="31" t="s">
        <v>15</v>
      </c>
      <c r="B11" s="136" t="s">
        <v>20</v>
      </c>
      <c r="C11" s="137" t="s">
        <v>21</v>
      </c>
      <c r="D11" s="130"/>
      <c r="E11" s="135">
        <v>0</v>
      </c>
      <c r="F11" s="32"/>
    </row>
    <row r="12" spans="1:77" s="40" customFormat="1" ht="16.5" customHeight="1">
      <c r="A12" s="31" t="s">
        <v>15</v>
      </c>
      <c r="B12" s="136" t="s">
        <v>22</v>
      </c>
      <c r="C12" s="137" t="s">
        <v>23</v>
      </c>
      <c r="D12" s="130"/>
      <c r="E12" s="135">
        <v>0</v>
      </c>
      <c r="F12" s="32"/>
    </row>
    <row r="13" spans="1:77" s="40" customFormat="1" ht="16.5" customHeight="1">
      <c r="A13" s="31" t="s">
        <v>15</v>
      </c>
      <c r="B13" s="136" t="s">
        <v>24</v>
      </c>
      <c r="C13" s="137" t="s">
        <v>25</v>
      </c>
      <c r="D13" s="130"/>
      <c r="E13" s="135">
        <v>0</v>
      </c>
      <c r="F13" s="32"/>
    </row>
    <row r="14" spans="1:77" s="40" customFormat="1" ht="16.5" customHeight="1">
      <c r="A14" s="31" t="s">
        <v>15</v>
      </c>
      <c r="B14" s="136" t="s">
        <v>26</v>
      </c>
      <c r="C14" s="137" t="s">
        <v>27</v>
      </c>
      <c r="D14" s="130"/>
      <c r="E14" s="135">
        <v>0</v>
      </c>
      <c r="F14" s="32"/>
    </row>
    <row r="15" spans="1:77" s="40" customFormat="1" ht="16.5" customHeight="1">
      <c r="A15" s="31" t="s">
        <v>15</v>
      </c>
      <c r="B15" s="136" t="s">
        <v>28</v>
      </c>
      <c r="C15" s="137" t="s">
        <v>29</v>
      </c>
      <c r="D15" s="130"/>
      <c r="E15" s="135">
        <v>0</v>
      </c>
      <c r="F15" s="32"/>
    </row>
    <row r="16" spans="1:77" s="40" customFormat="1" ht="16.5" customHeight="1">
      <c r="A16" s="31" t="s">
        <v>15</v>
      </c>
      <c r="B16" s="136" t="s">
        <v>30</v>
      </c>
      <c r="C16" s="137" t="s">
        <v>31</v>
      </c>
      <c r="D16" s="130"/>
      <c r="E16" s="135">
        <v>0</v>
      </c>
      <c r="F16" s="32"/>
    </row>
    <row r="17" spans="1:6" s="40" customFormat="1" ht="16.5" customHeight="1">
      <c r="A17" s="31" t="s">
        <v>15</v>
      </c>
      <c r="B17" s="136" t="s">
        <v>32</v>
      </c>
      <c r="C17" s="137" t="s">
        <v>33</v>
      </c>
      <c r="D17" s="130"/>
      <c r="E17" s="135">
        <v>0</v>
      </c>
      <c r="F17" s="32"/>
    </row>
    <row r="18" spans="1:6" s="40" customFormat="1" ht="16.5" customHeight="1">
      <c r="A18" s="31" t="s">
        <v>15</v>
      </c>
      <c r="B18" s="136" t="s">
        <v>34</v>
      </c>
      <c r="C18" s="137" t="s">
        <v>35</v>
      </c>
      <c r="D18" s="130"/>
      <c r="E18" s="135">
        <v>0</v>
      </c>
      <c r="F18" s="32"/>
    </row>
    <row r="19" spans="1:6" s="40" customFormat="1" ht="16.5" customHeight="1">
      <c r="A19" s="31" t="s">
        <v>15</v>
      </c>
      <c r="B19" s="136" t="s">
        <v>36</v>
      </c>
      <c r="C19" s="137" t="s">
        <v>37</v>
      </c>
      <c r="D19" s="130"/>
      <c r="E19" s="135">
        <v>0</v>
      </c>
      <c r="F19" s="32"/>
    </row>
    <row r="20" spans="1:6" s="40" customFormat="1" ht="16.5" customHeight="1">
      <c r="A20" s="31" t="s">
        <v>15</v>
      </c>
      <c r="B20" s="136" t="s">
        <v>38</v>
      </c>
      <c r="C20" s="137" t="s">
        <v>39</v>
      </c>
      <c r="D20" s="130"/>
      <c r="E20" s="135">
        <v>0</v>
      </c>
      <c r="F20" s="32"/>
    </row>
    <row r="21" spans="1:6" s="40" customFormat="1" ht="16.5" customHeight="1">
      <c r="A21" s="31" t="s">
        <v>15</v>
      </c>
      <c r="B21" s="136" t="s">
        <v>40</v>
      </c>
      <c r="C21" s="137" t="s">
        <v>41</v>
      </c>
      <c r="D21" s="130"/>
      <c r="E21" s="135">
        <v>0</v>
      </c>
      <c r="F21" s="32"/>
    </row>
    <row r="22" spans="1:6" s="40" customFormat="1" ht="16.5" customHeight="1">
      <c r="A22" s="31" t="s">
        <v>15</v>
      </c>
      <c r="B22" s="136" t="s">
        <v>42</v>
      </c>
      <c r="C22" s="137" t="s">
        <v>43</v>
      </c>
      <c r="D22" s="130"/>
      <c r="E22" s="135">
        <v>0</v>
      </c>
      <c r="F22" s="32"/>
    </row>
    <row r="23" spans="1:6" s="40" customFormat="1" ht="16.5" customHeight="1">
      <c r="A23" s="31" t="s">
        <v>15</v>
      </c>
      <c r="B23" s="136" t="s">
        <v>44</v>
      </c>
      <c r="C23" s="137" t="s">
        <v>45</v>
      </c>
      <c r="D23" s="130"/>
      <c r="E23" s="135">
        <v>0</v>
      </c>
      <c r="F23" s="32"/>
    </row>
    <row r="24" spans="1:6" s="40" customFormat="1" ht="16.5" customHeight="1">
      <c r="A24" s="31" t="s">
        <v>15</v>
      </c>
      <c r="B24" s="136" t="s">
        <v>46</v>
      </c>
      <c r="C24" s="137" t="s">
        <v>47</v>
      </c>
      <c r="D24" s="130"/>
      <c r="E24" s="135">
        <v>0</v>
      </c>
      <c r="F24" s="32"/>
    </row>
    <row r="25" spans="1:6" s="40" customFormat="1" ht="16.5" customHeight="1">
      <c r="A25" s="31" t="s">
        <v>15</v>
      </c>
      <c r="B25" s="136" t="s">
        <v>48</v>
      </c>
      <c r="C25" s="137" t="s">
        <v>49</v>
      </c>
      <c r="D25" s="130"/>
      <c r="E25" s="135">
        <v>0</v>
      </c>
      <c r="F25" s="32"/>
    </row>
    <row r="26" spans="1:6" s="40" customFormat="1" ht="16.5" customHeight="1">
      <c r="A26" s="31" t="s">
        <v>15</v>
      </c>
      <c r="B26" s="136" t="s">
        <v>50</v>
      </c>
      <c r="C26" s="137" t="s">
        <v>51</v>
      </c>
      <c r="D26" s="130"/>
      <c r="E26" s="135">
        <v>0</v>
      </c>
      <c r="F26" s="32"/>
    </row>
    <row r="27" spans="1:6" s="40" customFormat="1" ht="16.5" customHeight="1">
      <c r="A27" s="31" t="s">
        <v>15</v>
      </c>
      <c r="B27" s="136" t="s">
        <v>52</v>
      </c>
      <c r="C27" s="137" t="s">
        <v>53</v>
      </c>
      <c r="D27" s="130"/>
      <c r="E27" s="135">
        <v>0</v>
      </c>
      <c r="F27" s="32"/>
    </row>
    <row r="28" spans="1:6" s="40" customFormat="1" ht="16.5" customHeight="1">
      <c r="A28" s="31" t="s">
        <v>15</v>
      </c>
      <c r="B28" s="136" t="s">
        <v>54</v>
      </c>
      <c r="C28" s="137" t="s">
        <v>55</v>
      </c>
      <c r="D28" s="130"/>
      <c r="E28" s="135">
        <v>0</v>
      </c>
      <c r="F28" s="32"/>
    </row>
    <row r="29" spans="1:6" s="40" customFormat="1" ht="16.5" customHeight="1">
      <c r="A29" s="31" t="s">
        <v>15</v>
      </c>
      <c r="B29" s="136" t="s">
        <v>56</v>
      </c>
      <c r="C29" s="137" t="s">
        <v>57</v>
      </c>
      <c r="D29" s="130"/>
      <c r="E29" s="135">
        <v>0</v>
      </c>
      <c r="F29" s="32"/>
    </row>
    <row r="30" spans="1:6" s="40" customFormat="1" ht="16.5" customHeight="1">
      <c r="A30" s="31" t="s">
        <v>15</v>
      </c>
      <c r="B30" s="136" t="s">
        <v>58</v>
      </c>
      <c r="C30" s="137" t="s">
        <v>59</v>
      </c>
      <c r="D30" s="130"/>
      <c r="E30" s="135">
        <v>0</v>
      </c>
      <c r="F30" s="32"/>
    </row>
    <row r="31" spans="1:6" s="40" customFormat="1" ht="16.5" customHeight="1">
      <c r="A31" s="31" t="s">
        <v>15</v>
      </c>
      <c r="B31" s="136" t="s">
        <v>60</v>
      </c>
      <c r="C31" s="137" t="s">
        <v>61</v>
      </c>
      <c r="D31" s="130"/>
      <c r="E31" s="135">
        <v>0</v>
      </c>
      <c r="F31" s="32"/>
    </row>
    <row r="32" spans="1:6" s="40" customFormat="1" ht="16.5" customHeight="1">
      <c r="A32" s="31" t="s">
        <v>15</v>
      </c>
      <c r="B32" s="136" t="s">
        <v>62</v>
      </c>
      <c r="C32" s="137" t="s">
        <v>63</v>
      </c>
      <c r="D32" s="130"/>
      <c r="E32" s="135">
        <v>0</v>
      </c>
      <c r="F32" s="32"/>
    </row>
    <row r="33" spans="1:6" s="40" customFormat="1" ht="16.5" customHeight="1">
      <c r="A33" s="31" t="s">
        <v>15</v>
      </c>
      <c r="B33" s="136" t="s">
        <v>64</v>
      </c>
      <c r="C33" s="137" t="s">
        <v>65</v>
      </c>
      <c r="D33" s="130"/>
      <c r="E33" s="135">
        <v>0</v>
      </c>
      <c r="F33" s="32"/>
    </row>
    <row r="34" spans="1:6" s="40" customFormat="1" ht="16.5" customHeight="1">
      <c r="A34" s="31" t="s">
        <v>15</v>
      </c>
      <c r="B34" s="136" t="s">
        <v>66</v>
      </c>
      <c r="C34" s="137" t="s">
        <v>67</v>
      </c>
      <c r="D34" s="130"/>
      <c r="E34" s="135">
        <v>0</v>
      </c>
      <c r="F34" s="32"/>
    </row>
    <row r="35" spans="1:6" s="40" customFormat="1" ht="16.5" customHeight="1">
      <c r="A35" s="31" t="s">
        <v>15</v>
      </c>
      <c r="B35" s="136" t="s">
        <v>68</v>
      </c>
      <c r="C35" s="137" t="s">
        <v>69</v>
      </c>
      <c r="D35" s="130"/>
      <c r="E35" s="135">
        <v>0</v>
      </c>
      <c r="F35" s="32"/>
    </row>
    <row r="36" spans="1:6" s="40" customFormat="1" ht="16.5" customHeight="1">
      <c r="A36" s="31" t="s">
        <v>15</v>
      </c>
      <c r="B36" s="136" t="s">
        <v>70</v>
      </c>
      <c r="C36" s="137" t="s">
        <v>71</v>
      </c>
      <c r="D36" s="130"/>
      <c r="E36" s="135">
        <v>0</v>
      </c>
      <c r="F36" s="32"/>
    </row>
    <row r="37" spans="1:6" s="40" customFormat="1" ht="16.5" customHeight="1">
      <c r="A37" s="31" t="s">
        <v>15</v>
      </c>
      <c r="B37" s="136" t="s">
        <v>72</v>
      </c>
      <c r="C37" s="137" t="s">
        <v>73</v>
      </c>
      <c r="D37" s="130"/>
      <c r="E37" s="135">
        <v>0</v>
      </c>
      <c r="F37" s="32"/>
    </row>
    <row r="38" spans="1:6" s="40" customFormat="1" ht="16.5" customHeight="1">
      <c r="A38" s="31" t="s">
        <v>15</v>
      </c>
      <c r="B38" s="136" t="s">
        <v>74</v>
      </c>
      <c r="C38" s="137" t="s">
        <v>75</v>
      </c>
      <c r="D38" s="130"/>
      <c r="E38" s="135">
        <v>0</v>
      </c>
      <c r="F38" s="32"/>
    </row>
    <row r="39" spans="1:6" s="38" customFormat="1" ht="18.75">
      <c r="A39" s="27"/>
      <c r="B39" s="28"/>
      <c r="C39" s="29" t="s">
        <v>76</v>
      </c>
      <c r="D39" s="29"/>
      <c r="E39" s="30"/>
      <c r="F39" s="33">
        <f>SUM(E40:E40)</f>
        <v>0</v>
      </c>
    </row>
    <row r="40" spans="1:6" s="40" customFormat="1" ht="16.5" customHeight="1" thickBot="1">
      <c r="A40" s="124" t="s">
        <v>77</v>
      </c>
      <c r="B40" s="125" t="s">
        <v>78</v>
      </c>
      <c r="C40" s="15" t="s">
        <v>79</v>
      </c>
      <c r="D40" s="16"/>
      <c r="E40" s="126">
        <v>0</v>
      </c>
      <c r="F40" s="127"/>
    </row>
    <row r="41" spans="1:6" s="40" customFormat="1" ht="16.5" customHeight="1">
      <c r="A41" s="123"/>
      <c r="B41" s="123"/>
      <c r="C41" s="128"/>
      <c r="D41" s="128"/>
      <c r="E41" s="128"/>
      <c r="F41" s="129"/>
    </row>
    <row r="42" spans="1:6" s="40" customFormat="1" ht="16.5" customHeight="1">
      <c r="A42" s="123"/>
      <c r="B42" s="123"/>
      <c r="C42" s="128"/>
      <c r="D42" s="128"/>
      <c r="E42" s="128"/>
      <c r="F42" s="129"/>
    </row>
    <row r="43" spans="1:6" s="40" customFormat="1" ht="16.5" customHeight="1">
      <c r="A43" s="123"/>
      <c r="B43" s="123"/>
      <c r="C43" s="128"/>
      <c r="D43" s="128"/>
      <c r="E43" s="128"/>
      <c r="F43" s="129"/>
    </row>
    <row r="45" spans="1:6">
      <c r="A45" s="34" t="s">
        <v>80</v>
      </c>
    </row>
    <row r="47" spans="1:6">
      <c r="E47" s="36"/>
      <c r="F47" s="37"/>
    </row>
    <row r="49" spans="5:6" ht="15">
      <c r="E49" s="161" t="s">
        <v>81</v>
      </c>
      <c r="F49" s="161"/>
    </row>
    <row r="50" spans="5:6" ht="15">
      <c r="E50" s="154" t="s">
        <v>82</v>
      </c>
      <c r="F50" s="154"/>
    </row>
  </sheetData>
  <protectedRanges>
    <protectedRange sqref="A9:A38" name="Oblast2_4"/>
    <protectedRange sqref="B9:B38" name="Oblast2_4_1"/>
  </protectedRanges>
  <mergeCells count="5">
    <mergeCell ref="E50:F50"/>
    <mergeCell ref="A2:C2"/>
    <mergeCell ref="A4:B4"/>
    <mergeCell ref="A7:B7"/>
    <mergeCell ref="E49:F49"/>
  </mergeCells>
  <phoneticPr fontId="13" type="noConversion"/>
  <conditionalFormatting sqref="E9:E38">
    <cfRule type="expression" dxfId="32" priority="1">
      <formula>$G9+$I9&gt;0</formula>
    </cfRule>
    <cfRule type="expression" dxfId="31" priority="2">
      <formula>ISTEXT($C9)=TRUE</formula>
    </cfRule>
  </conditionalFormatting>
  <dataValidations count="2">
    <dataValidation allowBlank="1" showInputMessage="1" showErrorMessage="1" prompt="Číslo PS ve formátu_x000a_PS-XX-XX-XX" sqref="B9:B38" xr:uid="{3E03968F-CCD9-47E7-80AA-82221AE776A2}"/>
    <dataValidation allowBlank="1" showInputMessage="1" showErrorMessage="1" prompt="Název provozního souboru BEZ čísla PS." sqref="C9:C38" xr:uid="{EA8EBAE9-1826-4F1D-97D9-0E15405A816D}"/>
  </dataValidations>
  <pageMargins left="0.7" right="0.7" top="0.78740157499999996" bottom="0.78740157499999996" header="0.3" footer="0.3"/>
  <pageSetup paperSize="9" orientation="portrait" r:id="rId1"/>
  <headerFooter>
    <oddHeader>&amp;C&amp;"Verdana"&amp;7&amp;K000000 SŽ: Interní&amp;1#_x000D_</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D6F16-951A-461F-A5EF-17A884C7B5D0}">
  <dimension ref="B1:F50"/>
  <sheetViews>
    <sheetView zoomScale="115" zoomScaleNormal="115" workbookViewId="0">
      <selection activeCell="D35" sqref="D35"/>
    </sheetView>
  </sheetViews>
  <sheetFormatPr defaultRowHeight="15"/>
  <cols>
    <col min="1" max="1" width="0.875" style="117" customWidth="1"/>
    <col min="2" max="2" width="5.875" style="138" customWidth="1"/>
    <col min="3" max="3" width="9.625" style="118" customWidth="1"/>
    <col min="4" max="4" width="81.75" style="117" customWidth="1"/>
    <col min="5" max="5" width="10.5" style="117" customWidth="1"/>
    <col min="6" max="6" width="13.5" style="117" customWidth="1"/>
    <col min="7" max="16384" width="9" style="117"/>
  </cols>
  <sheetData>
    <row r="1" spans="2:6" ht="18.75">
      <c r="B1" s="122" t="s">
        <v>83</v>
      </c>
    </row>
    <row r="2" spans="2:6" ht="18.75">
      <c r="B2" s="122" t="s">
        <v>84</v>
      </c>
    </row>
    <row r="3" spans="2:6" ht="18.75">
      <c r="B3" s="122" t="s">
        <v>85</v>
      </c>
      <c r="F3" s="121" t="s">
        <v>86</v>
      </c>
    </row>
    <row r="4" spans="2:6">
      <c r="B4" s="119" t="s">
        <v>87</v>
      </c>
      <c r="C4" s="120" t="s">
        <v>88</v>
      </c>
      <c r="D4" s="119" t="s">
        <v>89</v>
      </c>
      <c r="E4" s="119" t="s">
        <v>90</v>
      </c>
      <c r="F4" s="119" t="s">
        <v>91</v>
      </c>
    </row>
    <row r="5" spans="2:6" ht="77.25">
      <c r="B5" s="144" t="s">
        <v>16</v>
      </c>
      <c r="C5" s="144" t="s">
        <v>92</v>
      </c>
      <c r="D5" s="143" t="s">
        <v>93</v>
      </c>
      <c r="E5" s="162" t="s">
        <v>94</v>
      </c>
      <c r="F5" s="164"/>
    </row>
    <row r="6" spans="2:6" ht="87.75" customHeight="1">
      <c r="B6" s="145"/>
      <c r="C6" s="145"/>
      <c r="D6" s="141" t="s">
        <v>95</v>
      </c>
      <c r="E6" s="163"/>
      <c r="F6" s="165"/>
    </row>
    <row r="7" spans="2:6" ht="77.25">
      <c r="B7" s="144" t="s">
        <v>18</v>
      </c>
      <c r="C7" s="144" t="s">
        <v>19</v>
      </c>
      <c r="D7" s="143" t="s">
        <v>96</v>
      </c>
      <c r="E7" s="162" t="s">
        <v>94</v>
      </c>
      <c r="F7" s="164"/>
    </row>
    <row r="8" spans="2:6" ht="100.5" customHeight="1">
      <c r="B8" s="145"/>
      <c r="C8" s="145"/>
      <c r="D8" s="141" t="s">
        <v>95</v>
      </c>
      <c r="E8" s="163"/>
      <c r="F8" s="165"/>
    </row>
    <row r="9" spans="2:6" ht="77.25" customHeight="1">
      <c r="B9" s="144" t="s">
        <v>20</v>
      </c>
      <c r="C9" s="144" t="s">
        <v>21</v>
      </c>
      <c r="D9" s="143" t="s">
        <v>97</v>
      </c>
      <c r="E9" s="162" t="s">
        <v>94</v>
      </c>
      <c r="F9" s="164"/>
    </row>
    <row r="10" spans="2:6" ht="85.5" customHeight="1">
      <c r="B10" s="145"/>
      <c r="C10" s="145"/>
      <c r="D10" s="141" t="s">
        <v>95</v>
      </c>
      <c r="E10" s="163"/>
      <c r="F10" s="165"/>
    </row>
    <row r="11" spans="2:6" ht="77.25">
      <c r="B11" s="144" t="s">
        <v>22</v>
      </c>
      <c r="C11" s="144" t="s">
        <v>23</v>
      </c>
      <c r="D11" s="143" t="s">
        <v>98</v>
      </c>
      <c r="E11" s="162" t="s">
        <v>94</v>
      </c>
      <c r="F11" s="164"/>
    </row>
    <row r="12" spans="2:6" ht="135.75" customHeight="1">
      <c r="B12" s="145"/>
      <c r="C12" s="145"/>
      <c r="D12" s="141" t="s">
        <v>99</v>
      </c>
      <c r="E12" s="163"/>
      <c r="F12" s="165"/>
    </row>
    <row r="13" spans="2:6" ht="78">
      <c r="B13" s="146" t="s">
        <v>24</v>
      </c>
      <c r="C13" s="146" t="s">
        <v>25</v>
      </c>
      <c r="D13" s="143" t="s">
        <v>100</v>
      </c>
      <c r="E13" s="162" t="s">
        <v>94</v>
      </c>
      <c r="F13" s="164"/>
    </row>
    <row r="14" spans="2:6" ht="91.5" customHeight="1">
      <c r="B14" s="142"/>
      <c r="C14" s="142"/>
      <c r="D14" s="141" t="s">
        <v>95</v>
      </c>
      <c r="E14" s="163"/>
      <c r="F14" s="165"/>
    </row>
    <row r="15" spans="2:6" ht="77.25">
      <c r="B15" s="144" t="s">
        <v>26</v>
      </c>
      <c r="C15" s="144" t="s">
        <v>27</v>
      </c>
      <c r="D15" s="143" t="s">
        <v>101</v>
      </c>
      <c r="E15" s="162" t="s">
        <v>94</v>
      </c>
      <c r="F15" s="164"/>
    </row>
    <row r="16" spans="2:6" ht="128.25" customHeight="1">
      <c r="B16" s="145"/>
      <c r="C16" s="145"/>
      <c r="D16" s="141" t="s">
        <v>102</v>
      </c>
      <c r="E16" s="163"/>
      <c r="F16" s="165"/>
    </row>
    <row r="17" spans="2:6" ht="77.25">
      <c r="B17" s="144" t="s">
        <v>28</v>
      </c>
      <c r="C17" s="144" t="s">
        <v>29</v>
      </c>
      <c r="D17" s="143" t="s">
        <v>103</v>
      </c>
      <c r="E17" s="162" t="s">
        <v>94</v>
      </c>
      <c r="F17" s="164"/>
    </row>
    <row r="18" spans="2:6" ht="116.25" customHeight="1">
      <c r="B18" s="142"/>
      <c r="C18" s="142"/>
      <c r="D18" s="141" t="s">
        <v>104</v>
      </c>
      <c r="E18" s="163"/>
      <c r="F18" s="165"/>
    </row>
    <row r="19" spans="2:6">
      <c r="B19" s="140"/>
      <c r="C19" s="139"/>
    </row>
    <row r="20" spans="2:6">
      <c r="B20" s="140"/>
      <c r="C20" s="139"/>
    </row>
    <row r="21" spans="2:6">
      <c r="B21" s="140"/>
      <c r="C21" s="139"/>
    </row>
    <row r="22" spans="2:6">
      <c r="B22" s="140"/>
      <c r="C22" s="139"/>
    </row>
    <row r="23" spans="2:6">
      <c r="B23" s="140"/>
      <c r="C23" s="139"/>
    </row>
    <row r="24" spans="2:6">
      <c r="B24" s="140"/>
      <c r="C24" s="139"/>
    </row>
    <row r="25" spans="2:6">
      <c r="B25" s="140"/>
      <c r="C25" s="139"/>
    </row>
    <row r="26" spans="2:6">
      <c r="B26" s="140"/>
      <c r="C26" s="139"/>
    </row>
    <row r="27" spans="2:6">
      <c r="B27" s="140"/>
      <c r="C27" s="139"/>
    </row>
    <row r="28" spans="2:6">
      <c r="B28" s="140"/>
      <c r="C28" s="139"/>
    </row>
    <row r="29" spans="2:6">
      <c r="B29" s="140"/>
      <c r="C29" s="139"/>
    </row>
    <row r="30" spans="2:6">
      <c r="B30" s="140"/>
      <c r="C30" s="139"/>
    </row>
    <row r="31" spans="2:6">
      <c r="B31" s="140"/>
      <c r="C31" s="139"/>
    </row>
    <row r="32" spans="2:6">
      <c r="B32" s="140"/>
      <c r="C32" s="139"/>
    </row>
    <row r="33" spans="2:3">
      <c r="B33" s="140"/>
      <c r="C33" s="139"/>
    </row>
    <row r="34" spans="2:3">
      <c r="B34" s="140"/>
      <c r="C34" s="139"/>
    </row>
    <row r="35" spans="2:3">
      <c r="B35" s="140"/>
      <c r="C35" s="139"/>
    </row>
    <row r="36" spans="2:3">
      <c r="B36" s="140"/>
      <c r="C36" s="139"/>
    </row>
    <row r="37" spans="2:3">
      <c r="B37" s="140"/>
      <c r="C37" s="139"/>
    </row>
    <row r="38" spans="2:3">
      <c r="B38" s="140"/>
      <c r="C38" s="139"/>
    </row>
    <row r="39" spans="2:3">
      <c r="B39" s="140"/>
      <c r="C39" s="139"/>
    </row>
    <row r="40" spans="2:3">
      <c r="B40" s="140"/>
      <c r="C40" s="139"/>
    </row>
    <row r="41" spans="2:3">
      <c r="B41" s="140"/>
      <c r="C41" s="139"/>
    </row>
    <row r="42" spans="2:3">
      <c r="B42" s="140"/>
      <c r="C42" s="139"/>
    </row>
    <row r="43" spans="2:3">
      <c r="B43" s="140"/>
      <c r="C43" s="139"/>
    </row>
    <row r="44" spans="2:3">
      <c r="B44" s="140"/>
      <c r="C44" s="139"/>
    </row>
    <row r="45" spans="2:3">
      <c r="B45" s="140"/>
      <c r="C45" s="139"/>
    </row>
    <row r="46" spans="2:3">
      <c r="B46" s="140"/>
      <c r="C46" s="139"/>
    </row>
    <row r="47" spans="2:3">
      <c r="B47" s="140"/>
      <c r="C47" s="139"/>
    </row>
    <row r="48" spans="2:3">
      <c r="B48" s="140"/>
      <c r="C48" s="139"/>
    </row>
    <row r="49" spans="2:3">
      <c r="B49" s="140"/>
      <c r="C49" s="139"/>
    </row>
    <row r="50" spans="2:3">
      <c r="B50" s="140"/>
      <c r="C50" s="139"/>
    </row>
  </sheetData>
  <mergeCells count="14">
    <mergeCell ref="E17:E18"/>
    <mergeCell ref="F17:F18"/>
    <mergeCell ref="E13:E14"/>
    <mergeCell ref="F13:F14"/>
    <mergeCell ref="E15:E16"/>
    <mergeCell ref="F15:F16"/>
    <mergeCell ref="E9:E10"/>
    <mergeCell ref="F9:F10"/>
    <mergeCell ref="E11:E12"/>
    <mergeCell ref="F11:F12"/>
    <mergeCell ref="E5:E6"/>
    <mergeCell ref="F5:F6"/>
    <mergeCell ref="E7:E8"/>
    <mergeCell ref="F7:F8"/>
  </mergeCells>
  <printOptions horizontalCentered="1"/>
  <pageMargins left="0.31496062992125984" right="0.31496062992125984"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D8360-AC68-4284-8231-B371661EE250}">
  <dimension ref="B1:F50"/>
  <sheetViews>
    <sheetView topLeftCell="A16" workbookViewId="0">
      <selection activeCell="D35" sqref="D35"/>
    </sheetView>
  </sheetViews>
  <sheetFormatPr defaultRowHeight="15"/>
  <cols>
    <col min="1" max="1" width="0.875" style="117" customWidth="1"/>
    <col min="2" max="2" width="5.875" style="138" customWidth="1"/>
    <col min="3" max="3" width="9.625" style="118" customWidth="1"/>
    <col min="4" max="4" width="81.75" style="117" customWidth="1"/>
    <col min="5" max="5" width="10.5" style="117" customWidth="1"/>
    <col min="6" max="6" width="13.5" style="147" customWidth="1"/>
    <col min="7" max="16384" width="9" style="117"/>
  </cols>
  <sheetData>
    <row r="1" spans="2:6" ht="18.75">
      <c r="B1" s="122" t="s">
        <v>83</v>
      </c>
    </row>
    <row r="2" spans="2:6" ht="18.75">
      <c r="B2" s="122" t="s">
        <v>84</v>
      </c>
    </row>
    <row r="3" spans="2:6" ht="18.75">
      <c r="B3" s="122" t="s">
        <v>85</v>
      </c>
      <c r="F3" s="150" t="s">
        <v>86</v>
      </c>
    </row>
    <row r="4" spans="2:6">
      <c r="B4" s="119" t="s">
        <v>87</v>
      </c>
      <c r="C4" s="120" t="s">
        <v>88</v>
      </c>
      <c r="D4" s="119" t="s">
        <v>89</v>
      </c>
      <c r="E4" s="119" t="s">
        <v>90</v>
      </c>
      <c r="F4" s="149" t="s">
        <v>91</v>
      </c>
    </row>
    <row r="5" spans="2:6" ht="77.25">
      <c r="B5" s="144" t="s">
        <v>30</v>
      </c>
      <c r="C5" s="144" t="s">
        <v>31</v>
      </c>
      <c r="D5" s="143" t="s">
        <v>105</v>
      </c>
      <c r="E5" s="162" t="s">
        <v>94</v>
      </c>
      <c r="F5" s="166"/>
    </row>
    <row r="6" spans="2:6" ht="96.75" customHeight="1">
      <c r="B6" s="145"/>
      <c r="C6" s="145"/>
      <c r="D6" s="141" t="s">
        <v>106</v>
      </c>
      <c r="E6" s="163"/>
      <c r="F6" s="167"/>
    </row>
    <row r="7" spans="2:6" ht="87" customHeight="1">
      <c r="B7" s="144" t="s">
        <v>32</v>
      </c>
      <c r="C7" s="144" t="s">
        <v>33</v>
      </c>
      <c r="D7" s="143" t="s">
        <v>105</v>
      </c>
      <c r="E7" s="162" t="s">
        <v>94</v>
      </c>
      <c r="F7" s="166"/>
    </row>
    <row r="8" spans="2:6" ht="112.5" customHeight="1">
      <c r="B8" s="145"/>
      <c r="C8" s="145"/>
      <c r="D8" s="141" t="s">
        <v>107</v>
      </c>
      <c r="E8" s="163"/>
      <c r="F8" s="167"/>
    </row>
    <row r="9" spans="2:6" ht="90">
      <c r="B9" s="144" t="s">
        <v>34</v>
      </c>
      <c r="C9" s="144" t="s">
        <v>35</v>
      </c>
      <c r="D9" s="143" t="s">
        <v>108</v>
      </c>
      <c r="E9" s="162" t="s">
        <v>94</v>
      </c>
      <c r="F9" s="166"/>
    </row>
    <row r="10" spans="2:6" ht="109.5" customHeight="1">
      <c r="B10" s="145"/>
      <c r="C10" s="145"/>
      <c r="D10" s="141" t="s">
        <v>107</v>
      </c>
      <c r="E10" s="163"/>
      <c r="F10" s="167"/>
    </row>
    <row r="11" spans="2:6" ht="77.25">
      <c r="B11" s="144" t="s">
        <v>36</v>
      </c>
      <c r="C11" s="144" t="s">
        <v>37</v>
      </c>
      <c r="D11" s="143" t="s">
        <v>105</v>
      </c>
      <c r="E11" s="162" t="s">
        <v>94</v>
      </c>
      <c r="F11" s="166"/>
    </row>
    <row r="12" spans="2:6" ht="115.5" customHeight="1">
      <c r="B12" s="145"/>
      <c r="C12" s="145"/>
      <c r="D12" s="141" t="s">
        <v>107</v>
      </c>
      <c r="E12" s="163"/>
      <c r="F12" s="167"/>
    </row>
    <row r="13" spans="2:6" ht="115.5">
      <c r="B13" s="144" t="s">
        <v>38</v>
      </c>
      <c r="C13" s="144" t="s">
        <v>39</v>
      </c>
      <c r="D13" s="143" t="s">
        <v>109</v>
      </c>
      <c r="E13" s="162" t="s">
        <v>94</v>
      </c>
      <c r="F13" s="166"/>
    </row>
    <row r="14" spans="2:6" ht="98.25" customHeight="1">
      <c r="B14" s="145"/>
      <c r="C14" s="145"/>
      <c r="D14" s="141" t="s">
        <v>110</v>
      </c>
      <c r="E14" s="163"/>
      <c r="F14" s="167"/>
    </row>
    <row r="15" spans="2:6" ht="77.25">
      <c r="B15" s="144" t="s">
        <v>40</v>
      </c>
      <c r="C15" s="144" t="s">
        <v>41</v>
      </c>
      <c r="D15" s="143" t="s">
        <v>105</v>
      </c>
      <c r="E15" s="162" t="s">
        <v>94</v>
      </c>
      <c r="F15" s="166"/>
    </row>
    <row r="16" spans="2:6" ht="154.5" customHeight="1">
      <c r="B16" s="145"/>
      <c r="C16" s="145"/>
      <c r="D16" s="141" t="s">
        <v>111</v>
      </c>
      <c r="E16" s="163"/>
      <c r="F16" s="167"/>
    </row>
    <row r="17" spans="2:6" ht="115.5">
      <c r="B17" s="144" t="s">
        <v>42</v>
      </c>
      <c r="C17" s="144" t="s">
        <v>43</v>
      </c>
      <c r="D17" s="143" t="s">
        <v>112</v>
      </c>
      <c r="E17" s="162" t="s">
        <v>94</v>
      </c>
      <c r="F17" s="166"/>
    </row>
    <row r="18" spans="2:6" ht="110.25" customHeight="1">
      <c r="B18" s="145"/>
      <c r="C18" s="145"/>
      <c r="D18" s="141" t="s">
        <v>107</v>
      </c>
      <c r="E18" s="163"/>
      <c r="F18" s="167"/>
    </row>
    <row r="19" spans="2:6">
      <c r="B19" s="152"/>
      <c r="C19" s="151"/>
      <c r="F19" s="148"/>
    </row>
    <row r="20" spans="2:6">
      <c r="B20" s="152"/>
      <c r="C20" s="151"/>
    </row>
    <row r="21" spans="2:6">
      <c r="B21" s="152"/>
      <c r="C21" s="151"/>
    </row>
    <row r="22" spans="2:6">
      <c r="B22" s="152"/>
      <c r="C22" s="151"/>
    </row>
    <row r="23" spans="2:6">
      <c r="B23" s="152"/>
      <c r="C23" s="151"/>
    </row>
    <row r="24" spans="2:6">
      <c r="B24" s="152"/>
      <c r="C24" s="151"/>
    </row>
    <row r="25" spans="2:6">
      <c r="B25" s="152"/>
      <c r="C25" s="151"/>
    </row>
    <row r="26" spans="2:6">
      <c r="B26" s="152"/>
      <c r="C26" s="151"/>
    </row>
    <row r="27" spans="2:6">
      <c r="B27" s="140"/>
      <c r="C27" s="139"/>
    </row>
    <row r="28" spans="2:6">
      <c r="B28" s="140"/>
      <c r="C28" s="139"/>
    </row>
    <row r="29" spans="2:6">
      <c r="B29" s="140"/>
      <c r="C29" s="139"/>
    </row>
    <row r="30" spans="2:6">
      <c r="B30" s="140"/>
      <c r="C30" s="139"/>
    </row>
    <row r="31" spans="2:6">
      <c r="B31" s="140"/>
      <c r="C31" s="139"/>
    </row>
    <row r="32" spans="2:6">
      <c r="B32" s="140"/>
      <c r="C32" s="139"/>
    </row>
    <row r="33" spans="2:3">
      <c r="B33" s="140"/>
      <c r="C33" s="139"/>
    </row>
    <row r="34" spans="2:3">
      <c r="B34" s="140"/>
      <c r="C34" s="139"/>
    </row>
    <row r="35" spans="2:3">
      <c r="B35" s="140"/>
      <c r="C35" s="139"/>
    </row>
    <row r="36" spans="2:3">
      <c r="B36" s="140"/>
      <c r="C36" s="139"/>
    </row>
    <row r="37" spans="2:3">
      <c r="B37" s="140"/>
      <c r="C37" s="139"/>
    </row>
    <row r="38" spans="2:3">
      <c r="B38" s="140"/>
      <c r="C38" s="139"/>
    </row>
    <row r="39" spans="2:3">
      <c r="B39" s="140"/>
      <c r="C39" s="139"/>
    </row>
    <row r="40" spans="2:3">
      <c r="B40" s="140"/>
      <c r="C40" s="139"/>
    </row>
    <row r="41" spans="2:3">
      <c r="B41" s="140"/>
      <c r="C41" s="139"/>
    </row>
    <row r="42" spans="2:3">
      <c r="B42" s="140"/>
      <c r="C42" s="139"/>
    </row>
    <row r="43" spans="2:3">
      <c r="B43" s="140"/>
      <c r="C43" s="139"/>
    </row>
    <row r="44" spans="2:3">
      <c r="B44" s="140"/>
      <c r="C44" s="139"/>
    </row>
    <row r="45" spans="2:3">
      <c r="B45" s="140"/>
      <c r="C45" s="139"/>
    </row>
    <row r="46" spans="2:3">
      <c r="B46" s="140"/>
      <c r="C46" s="139"/>
    </row>
    <row r="47" spans="2:3">
      <c r="B47" s="140"/>
      <c r="C47" s="139"/>
    </row>
    <row r="48" spans="2:3">
      <c r="B48" s="140"/>
      <c r="C48" s="139"/>
    </row>
    <row r="49" spans="2:3">
      <c r="B49" s="140"/>
      <c r="C49" s="139"/>
    </row>
    <row r="50" spans="2:3">
      <c r="B50" s="140"/>
      <c r="C50" s="139"/>
    </row>
  </sheetData>
  <mergeCells count="14">
    <mergeCell ref="E15:E16"/>
    <mergeCell ref="F15:F16"/>
    <mergeCell ref="E17:E18"/>
    <mergeCell ref="F17:F18"/>
    <mergeCell ref="E11:E12"/>
    <mergeCell ref="F11:F12"/>
    <mergeCell ref="E13:E14"/>
    <mergeCell ref="F13:F14"/>
    <mergeCell ref="E9:E10"/>
    <mergeCell ref="F9:F10"/>
    <mergeCell ref="E5:E6"/>
    <mergeCell ref="F5:F6"/>
    <mergeCell ref="E7:E8"/>
    <mergeCell ref="F7:F8"/>
  </mergeCells>
  <pageMargins left="0.31496062992125984" right="0.31496062992125984" top="0.78740157480314965" bottom="0.78740157480314965"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A46DD-4D66-4C85-97B2-333F6ACD27C9}">
  <sheetPr>
    <pageSetUpPr fitToPage="1"/>
  </sheetPr>
  <dimension ref="B1:F50"/>
  <sheetViews>
    <sheetView zoomScale="115" zoomScaleNormal="115" workbookViewId="0">
      <pane ySplit="4" topLeftCell="A20" activePane="bottomLeft" state="frozen"/>
      <selection pane="bottomLeft" activeCell="D35" sqref="D35"/>
      <selection activeCell="D35" sqref="D35"/>
    </sheetView>
  </sheetViews>
  <sheetFormatPr defaultRowHeight="15"/>
  <cols>
    <col min="1" max="1" width="0.875" style="117" customWidth="1"/>
    <col min="2" max="2" width="7.125" style="138" customWidth="1"/>
    <col min="3" max="3" width="7.75" style="118" customWidth="1"/>
    <col min="4" max="4" width="81.75" style="117" customWidth="1"/>
    <col min="5" max="5" width="10.5" style="117" customWidth="1"/>
    <col min="6" max="6" width="13.5" style="147" customWidth="1"/>
    <col min="7" max="7" width="9" style="117"/>
    <col min="8" max="8" width="10.875" style="117" bestFit="1" customWidth="1"/>
    <col min="9" max="16384" width="9" style="117"/>
  </cols>
  <sheetData>
    <row r="1" spans="2:6" ht="18.75">
      <c r="B1" s="122" t="s">
        <v>83</v>
      </c>
    </row>
    <row r="2" spans="2:6" ht="18.75">
      <c r="B2" s="122" t="s">
        <v>84</v>
      </c>
    </row>
    <row r="3" spans="2:6" ht="18.75">
      <c r="B3" s="122" t="s">
        <v>85</v>
      </c>
      <c r="F3" s="150" t="s">
        <v>86</v>
      </c>
    </row>
    <row r="4" spans="2:6" ht="30">
      <c r="B4" s="119" t="s">
        <v>87</v>
      </c>
      <c r="C4" s="120" t="s">
        <v>88</v>
      </c>
      <c r="D4" s="119" t="s">
        <v>89</v>
      </c>
      <c r="E4" s="119" t="s">
        <v>90</v>
      </c>
      <c r="F4" s="149" t="s">
        <v>91</v>
      </c>
    </row>
    <row r="5" spans="2:6" ht="77.25">
      <c r="B5" s="144" t="s">
        <v>44</v>
      </c>
      <c r="C5" s="144" t="s">
        <v>45</v>
      </c>
      <c r="D5" s="143" t="s">
        <v>113</v>
      </c>
      <c r="E5" s="162" t="s">
        <v>94</v>
      </c>
      <c r="F5" s="166"/>
    </row>
    <row r="6" spans="2:6" ht="123.75" customHeight="1">
      <c r="B6" s="145"/>
      <c r="C6" s="145"/>
      <c r="D6" s="141" t="s">
        <v>114</v>
      </c>
      <c r="E6" s="163"/>
      <c r="F6" s="167"/>
    </row>
    <row r="7" spans="2:6" ht="77.25">
      <c r="B7" s="144" t="s">
        <v>46</v>
      </c>
      <c r="C7" s="144" t="s">
        <v>47</v>
      </c>
      <c r="D7" s="143" t="s">
        <v>115</v>
      </c>
      <c r="E7" s="162" t="s">
        <v>94</v>
      </c>
      <c r="F7" s="166"/>
    </row>
    <row r="8" spans="2:6" ht="111.75" customHeight="1">
      <c r="B8" s="145"/>
      <c r="C8" s="145"/>
      <c r="D8" s="141" t="s">
        <v>116</v>
      </c>
      <c r="E8" s="163"/>
      <c r="F8" s="167"/>
    </row>
    <row r="9" spans="2:6" ht="78">
      <c r="B9" s="144" t="s">
        <v>48</v>
      </c>
      <c r="C9" s="144" t="s">
        <v>49</v>
      </c>
      <c r="D9" s="143" t="s">
        <v>117</v>
      </c>
      <c r="E9" s="162" t="s">
        <v>94</v>
      </c>
      <c r="F9" s="166"/>
    </row>
    <row r="10" spans="2:6" ht="95.25" customHeight="1">
      <c r="B10" s="145"/>
      <c r="C10" s="145"/>
      <c r="D10" s="141" t="s">
        <v>95</v>
      </c>
      <c r="E10" s="163"/>
      <c r="F10" s="167"/>
    </row>
    <row r="11" spans="2:6" ht="166.5">
      <c r="B11" s="144" t="s">
        <v>50</v>
      </c>
      <c r="C11" s="144" t="s">
        <v>51</v>
      </c>
      <c r="D11" s="143" t="s">
        <v>118</v>
      </c>
      <c r="E11" s="162" t="s">
        <v>94</v>
      </c>
      <c r="F11" s="166"/>
    </row>
    <row r="12" spans="2:6" ht="116.25" customHeight="1">
      <c r="B12" s="145"/>
      <c r="C12" s="145"/>
      <c r="D12" s="141" t="s">
        <v>119</v>
      </c>
      <c r="E12" s="163"/>
      <c r="F12" s="167"/>
    </row>
    <row r="13" spans="2:6" ht="166.5">
      <c r="B13" s="144" t="s">
        <v>52</v>
      </c>
      <c r="C13" s="144" t="s">
        <v>53</v>
      </c>
      <c r="D13" s="143" t="s">
        <v>120</v>
      </c>
      <c r="E13" s="162" t="s">
        <v>94</v>
      </c>
      <c r="F13" s="166"/>
    </row>
    <row r="14" spans="2:6" ht="114.75" customHeight="1">
      <c r="B14" s="145"/>
      <c r="C14" s="145"/>
      <c r="D14" s="141" t="s">
        <v>121</v>
      </c>
      <c r="E14" s="163"/>
      <c r="F14" s="167"/>
    </row>
    <row r="15" spans="2:6" ht="153.75">
      <c r="B15" s="144" t="s">
        <v>54</v>
      </c>
      <c r="C15" s="144" t="s">
        <v>55</v>
      </c>
      <c r="D15" s="143" t="s">
        <v>122</v>
      </c>
      <c r="E15" s="162" t="s">
        <v>94</v>
      </c>
      <c r="F15" s="166"/>
    </row>
    <row r="16" spans="2:6" ht="114.75" customHeight="1">
      <c r="B16" s="145"/>
      <c r="C16" s="145"/>
      <c r="D16" s="141" t="s">
        <v>114</v>
      </c>
      <c r="E16" s="163"/>
      <c r="F16" s="167"/>
    </row>
    <row r="17" spans="2:6" ht="115.5">
      <c r="B17" s="144" t="s">
        <v>56</v>
      </c>
      <c r="C17" s="144" t="s">
        <v>57</v>
      </c>
      <c r="D17" s="143" t="s">
        <v>123</v>
      </c>
      <c r="E17" s="162" t="s">
        <v>94</v>
      </c>
      <c r="F17" s="166"/>
    </row>
    <row r="18" spans="2:6" ht="126" customHeight="1">
      <c r="B18" s="145"/>
      <c r="C18" s="145"/>
      <c r="D18" s="141" t="s">
        <v>114</v>
      </c>
      <c r="E18" s="163"/>
      <c r="F18" s="167"/>
    </row>
    <row r="19" spans="2:6" ht="102.75" customHeight="1">
      <c r="B19" s="144" t="s">
        <v>58</v>
      </c>
      <c r="C19" s="144" t="s">
        <v>59</v>
      </c>
      <c r="D19" s="143" t="s">
        <v>124</v>
      </c>
      <c r="E19" s="162" t="s">
        <v>94</v>
      </c>
      <c r="F19" s="166"/>
    </row>
    <row r="20" spans="2:6" ht="78.75" customHeight="1">
      <c r="B20" s="145"/>
      <c r="C20" s="145"/>
      <c r="D20" s="141" t="s">
        <v>125</v>
      </c>
      <c r="E20" s="163"/>
      <c r="F20" s="167"/>
    </row>
    <row r="21" spans="2:6" ht="153.75">
      <c r="B21" s="144" t="s">
        <v>60</v>
      </c>
      <c r="C21" s="144" t="s">
        <v>61</v>
      </c>
      <c r="D21" s="143" t="s">
        <v>126</v>
      </c>
      <c r="E21" s="162" t="s">
        <v>94</v>
      </c>
      <c r="F21" s="166"/>
    </row>
    <row r="22" spans="2:6" ht="140.25" customHeight="1">
      <c r="B22" s="145"/>
      <c r="C22" s="145"/>
      <c r="D22" s="141" t="s">
        <v>127</v>
      </c>
      <c r="E22" s="163"/>
      <c r="F22" s="167"/>
    </row>
    <row r="23" spans="2:6">
      <c r="B23" s="140"/>
      <c r="C23" s="139"/>
      <c r="F23" s="148"/>
    </row>
    <row r="24" spans="2:6">
      <c r="B24" s="140"/>
      <c r="C24" s="139"/>
    </row>
    <row r="25" spans="2:6">
      <c r="B25" s="140"/>
      <c r="C25" s="139"/>
    </row>
    <row r="26" spans="2:6">
      <c r="B26" s="140"/>
      <c r="C26" s="139"/>
    </row>
    <row r="27" spans="2:6">
      <c r="B27" s="140"/>
      <c r="C27" s="139"/>
    </row>
    <row r="28" spans="2:6">
      <c r="B28" s="140"/>
      <c r="C28" s="139"/>
    </row>
    <row r="29" spans="2:6">
      <c r="B29" s="140"/>
      <c r="C29" s="139"/>
    </row>
    <row r="30" spans="2:6">
      <c r="B30" s="140"/>
      <c r="C30" s="139"/>
    </row>
    <row r="31" spans="2:6">
      <c r="B31" s="140"/>
      <c r="C31" s="139"/>
    </row>
    <row r="32" spans="2:6">
      <c r="B32" s="140"/>
      <c r="C32" s="139"/>
    </row>
    <row r="33" spans="2:3">
      <c r="B33" s="140"/>
      <c r="C33" s="139"/>
    </row>
    <row r="34" spans="2:3">
      <c r="B34" s="140"/>
      <c r="C34" s="139"/>
    </row>
    <row r="35" spans="2:3">
      <c r="B35" s="140"/>
      <c r="C35" s="139"/>
    </row>
    <row r="36" spans="2:3">
      <c r="B36" s="140"/>
      <c r="C36" s="139"/>
    </row>
    <row r="37" spans="2:3">
      <c r="B37" s="140"/>
      <c r="C37" s="139"/>
    </row>
    <row r="38" spans="2:3">
      <c r="B38" s="140"/>
      <c r="C38" s="139"/>
    </row>
    <row r="39" spans="2:3">
      <c r="B39" s="140"/>
      <c r="C39" s="139"/>
    </row>
    <row r="40" spans="2:3">
      <c r="B40" s="140"/>
      <c r="C40" s="139"/>
    </row>
    <row r="41" spans="2:3">
      <c r="B41" s="140"/>
      <c r="C41" s="139"/>
    </row>
    <row r="42" spans="2:3">
      <c r="B42" s="140"/>
      <c r="C42" s="139"/>
    </row>
    <row r="43" spans="2:3">
      <c r="B43" s="140"/>
      <c r="C43" s="139"/>
    </row>
    <row r="44" spans="2:3">
      <c r="B44" s="140"/>
      <c r="C44" s="139"/>
    </row>
    <row r="45" spans="2:3">
      <c r="B45" s="140"/>
      <c r="C45" s="139"/>
    </row>
    <row r="46" spans="2:3">
      <c r="B46" s="140"/>
      <c r="C46" s="139"/>
    </row>
    <row r="47" spans="2:3">
      <c r="B47" s="140"/>
      <c r="C47" s="139"/>
    </row>
    <row r="48" spans="2:3">
      <c r="B48" s="140"/>
      <c r="C48" s="139"/>
    </row>
    <row r="49" spans="2:3">
      <c r="B49" s="140"/>
      <c r="C49" s="139"/>
    </row>
    <row r="50" spans="2:3">
      <c r="B50" s="140"/>
      <c r="C50" s="139"/>
    </row>
  </sheetData>
  <mergeCells count="18">
    <mergeCell ref="E5:E6"/>
    <mergeCell ref="F5:F6"/>
    <mergeCell ref="E7:E8"/>
    <mergeCell ref="F7:F8"/>
    <mergeCell ref="E9:E10"/>
    <mergeCell ref="F9:F10"/>
    <mergeCell ref="E11:E12"/>
    <mergeCell ref="F11:F12"/>
    <mergeCell ref="E13:E14"/>
    <mergeCell ref="F13:F14"/>
    <mergeCell ref="E15:E16"/>
    <mergeCell ref="F15:F16"/>
    <mergeCell ref="E21:E22"/>
    <mergeCell ref="F21:F22"/>
    <mergeCell ref="E17:E18"/>
    <mergeCell ref="F17:F18"/>
    <mergeCell ref="E19:E20"/>
    <mergeCell ref="F19:F20"/>
  </mergeCells>
  <pageMargins left="0.19685039370078741" right="0.19685039370078741" top="0.62992125984251968" bottom="0.31496062992125984" header="0.43307086614173229" footer="0.1574803149606299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0B9F-0524-495C-84AA-4D5ECA6DC190}">
  <sheetPr>
    <pageSetUpPr fitToPage="1"/>
  </sheetPr>
  <dimension ref="B1:F49"/>
  <sheetViews>
    <sheetView zoomScale="115" zoomScaleNormal="115" workbookViewId="0">
      <pane ySplit="4" topLeftCell="A14" activePane="bottomLeft" state="frozen"/>
      <selection pane="bottomLeft" sqref="A1:XFD1048576"/>
      <selection activeCell="D35" sqref="D35"/>
    </sheetView>
  </sheetViews>
  <sheetFormatPr defaultRowHeight="15"/>
  <cols>
    <col min="1" max="1" width="0.875" style="117" customWidth="1"/>
    <col min="2" max="2" width="7.125" style="138" customWidth="1"/>
    <col min="3" max="3" width="7.75" style="118" customWidth="1"/>
    <col min="4" max="4" width="81.75" style="117" customWidth="1"/>
    <col min="5" max="5" width="10.5" style="117" customWidth="1"/>
    <col min="6" max="6" width="13.5" style="117" customWidth="1"/>
    <col min="7" max="16384" width="9" style="117"/>
  </cols>
  <sheetData>
    <row r="1" spans="2:6" ht="18.75">
      <c r="B1" s="122" t="s">
        <v>83</v>
      </c>
    </row>
    <row r="2" spans="2:6" ht="18.75">
      <c r="B2" s="122" t="s">
        <v>84</v>
      </c>
    </row>
    <row r="3" spans="2:6" ht="18.75">
      <c r="B3" s="122" t="s">
        <v>85</v>
      </c>
      <c r="F3" s="121" t="s">
        <v>86</v>
      </c>
    </row>
    <row r="4" spans="2:6" ht="30">
      <c r="B4" s="119" t="s">
        <v>87</v>
      </c>
      <c r="C4" s="120" t="s">
        <v>88</v>
      </c>
      <c r="D4" s="119" t="s">
        <v>89</v>
      </c>
      <c r="E4" s="119" t="s">
        <v>90</v>
      </c>
      <c r="F4" s="119" t="s">
        <v>91</v>
      </c>
    </row>
    <row r="5" spans="2:6" s="147" customFormat="1" ht="179.25">
      <c r="B5" s="144" t="s">
        <v>62</v>
      </c>
      <c r="C5" s="144" t="s">
        <v>63</v>
      </c>
      <c r="D5" s="143" t="s">
        <v>128</v>
      </c>
      <c r="E5" s="162" t="s">
        <v>94</v>
      </c>
      <c r="F5" s="166"/>
    </row>
    <row r="6" spans="2:6" s="147" customFormat="1" ht="168" customHeight="1">
      <c r="B6" s="145"/>
      <c r="C6" s="145"/>
      <c r="D6" s="141" t="s">
        <v>129</v>
      </c>
      <c r="E6" s="163"/>
      <c r="F6" s="167"/>
    </row>
    <row r="7" spans="2:6" s="147" customFormat="1" ht="141">
      <c r="B7" s="144" t="s">
        <v>64</v>
      </c>
      <c r="C7" s="144" t="s">
        <v>130</v>
      </c>
      <c r="D7" s="143" t="s">
        <v>131</v>
      </c>
      <c r="E7" s="162" t="s">
        <v>94</v>
      </c>
      <c r="F7" s="166"/>
    </row>
    <row r="8" spans="2:6" s="147" customFormat="1" ht="169.5" customHeight="1">
      <c r="B8" s="145"/>
      <c r="C8" s="145"/>
      <c r="D8" s="141" t="s">
        <v>132</v>
      </c>
      <c r="E8" s="163"/>
      <c r="F8" s="167"/>
    </row>
    <row r="9" spans="2:6" s="147" customFormat="1" ht="179.25">
      <c r="B9" s="144" t="s">
        <v>66</v>
      </c>
      <c r="C9" s="144" t="s">
        <v>133</v>
      </c>
      <c r="D9" s="143" t="s">
        <v>134</v>
      </c>
      <c r="E9" s="162" t="s">
        <v>94</v>
      </c>
      <c r="F9" s="166"/>
    </row>
    <row r="10" spans="2:6" s="147" customFormat="1" ht="165.75">
      <c r="B10" s="145"/>
      <c r="C10" s="145"/>
      <c r="D10" s="141" t="s">
        <v>135</v>
      </c>
      <c r="E10" s="163"/>
      <c r="F10" s="167"/>
    </row>
    <row r="11" spans="2:6" s="147" customFormat="1" ht="115.5">
      <c r="B11" s="144" t="s">
        <v>68</v>
      </c>
      <c r="C11" s="144" t="s">
        <v>136</v>
      </c>
      <c r="D11" s="143" t="s">
        <v>137</v>
      </c>
      <c r="E11" s="162" t="s">
        <v>94</v>
      </c>
      <c r="F11" s="166"/>
    </row>
    <row r="12" spans="2:6" s="147" customFormat="1" ht="63.75" customHeight="1">
      <c r="B12" s="145"/>
      <c r="C12" s="145"/>
      <c r="D12" s="141" t="s">
        <v>138</v>
      </c>
      <c r="E12" s="163"/>
      <c r="F12" s="167"/>
    </row>
    <row r="13" spans="2:6" s="147" customFormat="1" ht="115.5">
      <c r="B13" s="144" t="s">
        <v>70</v>
      </c>
      <c r="C13" s="144" t="s">
        <v>139</v>
      </c>
      <c r="D13" s="143" t="s">
        <v>140</v>
      </c>
      <c r="E13" s="162" t="s">
        <v>94</v>
      </c>
      <c r="F13" s="166"/>
    </row>
    <row r="14" spans="2:6" s="147" customFormat="1" ht="102.75" customHeight="1">
      <c r="B14" s="145"/>
      <c r="C14" s="145"/>
      <c r="D14" s="141" t="s">
        <v>141</v>
      </c>
      <c r="E14" s="163"/>
      <c r="F14" s="167"/>
    </row>
    <row r="15" spans="2:6" s="147" customFormat="1" ht="102.75">
      <c r="B15" s="144" t="s">
        <v>72</v>
      </c>
      <c r="C15" s="144" t="s">
        <v>142</v>
      </c>
      <c r="D15" s="143" t="s">
        <v>143</v>
      </c>
      <c r="E15" s="162" t="s">
        <v>94</v>
      </c>
      <c r="F15" s="166"/>
    </row>
    <row r="16" spans="2:6" s="147" customFormat="1" ht="66" customHeight="1">
      <c r="B16" s="145"/>
      <c r="C16" s="145"/>
      <c r="D16" s="141" t="s">
        <v>144</v>
      </c>
      <c r="E16" s="163"/>
      <c r="F16" s="167"/>
    </row>
    <row r="17" spans="2:6" s="147" customFormat="1" ht="62.25" customHeight="1">
      <c r="B17" s="144" t="s">
        <v>74</v>
      </c>
      <c r="C17" s="144" t="s">
        <v>75</v>
      </c>
      <c r="D17" s="143" t="s">
        <v>145</v>
      </c>
      <c r="E17" s="162" t="s">
        <v>94</v>
      </c>
      <c r="F17" s="166"/>
    </row>
    <row r="18" spans="2:6" s="147" customFormat="1" ht="75" customHeight="1">
      <c r="B18" s="145"/>
      <c r="C18" s="145"/>
      <c r="D18" s="141" t="s">
        <v>146</v>
      </c>
      <c r="E18" s="168"/>
      <c r="F18" s="167"/>
    </row>
    <row r="19" spans="2:6">
      <c r="B19" s="140"/>
      <c r="C19" s="139"/>
      <c r="F19" s="153"/>
    </row>
    <row r="20" spans="2:6">
      <c r="B20" s="140"/>
      <c r="C20" s="139"/>
    </row>
    <row r="21" spans="2:6">
      <c r="B21" s="140"/>
      <c r="C21" s="139"/>
    </row>
    <row r="22" spans="2:6">
      <c r="B22" s="140"/>
      <c r="C22" s="139"/>
    </row>
    <row r="23" spans="2:6">
      <c r="B23" s="140"/>
      <c r="C23" s="139"/>
    </row>
    <row r="24" spans="2:6">
      <c r="B24" s="140"/>
      <c r="C24" s="139"/>
    </row>
    <row r="25" spans="2:6">
      <c r="B25" s="140"/>
      <c r="C25" s="139"/>
    </row>
    <row r="26" spans="2:6">
      <c r="B26" s="140"/>
      <c r="C26" s="139"/>
    </row>
    <row r="27" spans="2:6">
      <c r="B27" s="140"/>
      <c r="C27" s="139"/>
    </row>
    <row r="28" spans="2:6">
      <c r="B28" s="140"/>
      <c r="C28" s="139"/>
    </row>
    <row r="29" spans="2:6">
      <c r="B29" s="140"/>
      <c r="C29" s="139"/>
    </row>
    <row r="30" spans="2:6">
      <c r="B30" s="140"/>
      <c r="C30" s="139"/>
    </row>
    <row r="31" spans="2:6">
      <c r="B31" s="140"/>
      <c r="C31" s="139"/>
    </row>
    <row r="32" spans="2:6">
      <c r="B32" s="140"/>
      <c r="C32" s="139"/>
    </row>
    <row r="33" spans="2:3">
      <c r="B33" s="140"/>
      <c r="C33" s="139"/>
    </row>
    <row r="34" spans="2:3">
      <c r="B34" s="140"/>
      <c r="C34" s="139"/>
    </row>
    <row r="35" spans="2:3">
      <c r="B35" s="140"/>
      <c r="C35" s="139"/>
    </row>
    <row r="36" spans="2:3">
      <c r="B36" s="140"/>
      <c r="C36" s="139"/>
    </row>
    <row r="37" spans="2:3">
      <c r="B37" s="140"/>
      <c r="C37" s="139"/>
    </row>
    <row r="38" spans="2:3">
      <c r="B38" s="140"/>
      <c r="C38" s="139"/>
    </row>
    <row r="39" spans="2:3">
      <c r="B39" s="140"/>
      <c r="C39" s="139"/>
    </row>
    <row r="40" spans="2:3">
      <c r="B40" s="140"/>
      <c r="C40" s="139"/>
    </row>
    <row r="41" spans="2:3">
      <c r="B41" s="140"/>
      <c r="C41" s="139"/>
    </row>
    <row r="42" spans="2:3">
      <c r="B42" s="140"/>
      <c r="C42" s="139"/>
    </row>
    <row r="43" spans="2:3">
      <c r="B43" s="140"/>
      <c r="C43" s="139"/>
    </row>
    <row r="44" spans="2:3">
      <c r="B44" s="140"/>
      <c r="C44" s="139"/>
    </row>
    <row r="45" spans="2:3">
      <c r="B45" s="140"/>
      <c r="C45" s="139"/>
    </row>
    <row r="46" spans="2:3">
      <c r="B46" s="140"/>
      <c r="C46" s="139"/>
    </row>
    <row r="47" spans="2:3">
      <c r="B47" s="140"/>
      <c r="C47" s="139"/>
    </row>
    <row r="48" spans="2:3">
      <c r="B48" s="140"/>
      <c r="C48" s="139"/>
    </row>
    <row r="49" spans="2:3">
      <c r="B49" s="140"/>
      <c r="C49" s="139"/>
    </row>
  </sheetData>
  <mergeCells count="14">
    <mergeCell ref="E5:E6"/>
    <mergeCell ref="F5:F6"/>
    <mergeCell ref="E7:E8"/>
    <mergeCell ref="F7:F8"/>
    <mergeCell ref="E9:E10"/>
    <mergeCell ref="F9:F10"/>
    <mergeCell ref="E11:E12"/>
    <mergeCell ref="F11:F12"/>
    <mergeCell ref="E13:E14"/>
    <mergeCell ref="F13:F14"/>
    <mergeCell ref="E17:E18"/>
    <mergeCell ref="F17:F18"/>
    <mergeCell ref="E15:E16"/>
    <mergeCell ref="F15:F16"/>
  </mergeCells>
  <pageMargins left="0.19685039370078741" right="0.19685039370078741" top="0.62992125984251968" bottom="0.31496062992125984" header="0.43307086614173229" footer="0.15748031496062992"/>
  <pageSetup paperSize="9"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32"/>
  <sheetViews>
    <sheetView topLeftCell="B10" zoomScaleNormal="100" workbookViewId="0">
      <selection activeCell="F39" sqref="F39"/>
    </sheetView>
  </sheetViews>
  <sheetFormatPr defaultRowHeight="11.25"/>
  <cols>
    <col min="1" max="1" width="2.75" style="42" hidden="1" customWidth="1"/>
    <col min="2" max="2" width="7.5" style="42" customWidth="1"/>
    <col min="3" max="3" width="9.25" style="42" customWidth="1"/>
    <col min="4" max="4" width="8.75" style="42" customWidth="1"/>
    <col min="5" max="5" width="10" style="42" customWidth="1"/>
    <col min="6" max="6" width="64.875" style="42" customWidth="1"/>
    <col min="7" max="7" width="7.875" style="43" customWidth="1"/>
    <col min="8" max="8" width="11.375" style="43" customWidth="1"/>
    <col min="9" max="9" width="10.375" style="43" customWidth="1"/>
    <col min="10" max="10" width="8.875" style="43" customWidth="1"/>
    <col min="11" max="11" width="11.25" style="43" customWidth="1"/>
    <col min="12" max="12" width="16.625" style="43" customWidth="1"/>
    <col min="13" max="14" width="24.75" style="42" customWidth="1"/>
    <col min="15" max="15" width="8" style="42" customWidth="1"/>
    <col min="16" max="256" width="9" style="42"/>
    <col min="257" max="257" width="0" style="42" hidden="1" customWidth="1"/>
    <col min="258" max="258" width="7.5" style="42" customWidth="1"/>
    <col min="259" max="259" width="9.25" style="42" customWidth="1"/>
    <col min="260" max="260" width="8.75" style="42" customWidth="1"/>
    <col min="261" max="261" width="10" style="42" customWidth="1"/>
    <col min="262" max="262" width="64.875" style="42" customWidth="1"/>
    <col min="263" max="263" width="7.875" style="42" customWidth="1"/>
    <col min="264" max="264" width="11.375" style="42" customWidth="1"/>
    <col min="265" max="265" width="10.375" style="42" customWidth="1"/>
    <col min="266" max="266" width="8.875" style="42" customWidth="1"/>
    <col min="267" max="267" width="11.25" style="42" customWidth="1"/>
    <col min="268" max="268" width="16.625" style="42" customWidth="1"/>
    <col min="269" max="270" width="24.75" style="42" customWidth="1"/>
    <col min="271" max="271" width="8" style="42" customWidth="1"/>
    <col min="272" max="512" width="9" style="42"/>
    <col min="513" max="513" width="0" style="42" hidden="1" customWidth="1"/>
    <col min="514" max="514" width="7.5" style="42" customWidth="1"/>
    <col min="515" max="515" width="9.25" style="42" customWidth="1"/>
    <col min="516" max="516" width="8.75" style="42" customWidth="1"/>
    <col min="517" max="517" width="10" style="42" customWidth="1"/>
    <col min="518" max="518" width="64.875" style="42" customWidth="1"/>
    <col min="519" max="519" width="7.875" style="42" customWidth="1"/>
    <col min="520" max="520" width="11.375" style="42" customWidth="1"/>
    <col min="521" max="521" width="10.375" style="42" customWidth="1"/>
    <col min="522" max="522" width="8.875" style="42" customWidth="1"/>
    <col min="523" max="523" width="11.25" style="42" customWidth="1"/>
    <col min="524" max="524" width="16.625" style="42" customWidth="1"/>
    <col min="525" max="526" width="24.75" style="42" customWidth="1"/>
    <col min="527" max="527" width="8" style="42" customWidth="1"/>
    <col min="528" max="768" width="9" style="42"/>
    <col min="769" max="769" width="0" style="42" hidden="1" customWidth="1"/>
    <col min="770" max="770" width="7.5" style="42" customWidth="1"/>
    <col min="771" max="771" width="9.25" style="42" customWidth="1"/>
    <col min="772" max="772" width="8.75" style="42" customWidth="1"/>
    <col min="773" max="773" width="10" style="42" customWidth="1"/>
    <col min="774" max="774" width="64.875" style="42" customWidth="1"/>
    <col min="775" max="775" width="7.875" style="42" customWidth="1"/>
    <col min="776" max="776" width="11.375" style="42" customWidth="1"/>
    <col min="777" max="777" width="10.375" style="42" customWidth="1"/>
    <col min="778" max="778" width="8.875" style="42" customWidth="1"/>
    <col min="779" max="779" width="11.25" style="42" customWidth="1"/>
    <col min="780" max="780" width="16.625" style="42" customWidth="1"/>
    <col min="781" max="782" width="24.75" style="42" customWidth="1"/>
    <col min="783" max="783" width="8" style="42" customWidth="1"/>
    <col min="784" max="1024" width="9" style="42"/>
    <col min="1025" max="1025" width="0" style="42" hidden="1" customWidth="1"/>
    <col min="1026" max="1026" width="7.5" style="42" customWidth="1"/>
    <col min="1027" max="1027" width="9.25" style="42" customWidth="1"/>
    <col min="1028" max="1028" width="8.75" style="42" customWidth="1"/>
    <col min="1029" max="1029" width="10" style="42" customWidth="1"/>
    <col min="1030" max="1030" width="64.875" style="42" customWidth="1"/>
    <col min="1031" max="1031" width="7.875" style="42" customWidth="1"/>
    <col min="1032" max="1032" width="11.375" style="42" customWidth="1"/>
    <col min="1033" max="1033" width="10.375" style="42" customWidth="1"/>
    <col min="1034" max="1034" width="8.875" style="42" customWidth="1"/>
    <col min="1035" max="1035" width="11.25" style="42" customWidth="1"/>
    <col min="1036" max="1036" width="16.625" style="42" customWidth="1"/>
    <col min="1037" max="1038" width="24.75" style="42" customWidth="1"/>
    <col min="1039" max="1039" width="8" style="42" customWidth="1"/>
    <col min="1040" max="1280" width="9" style="42"/>
    <col min="1281" max="1281" width="0" style="42" hidden="1" customWidth="1"/>
    <col min="1282" max="1282" width="7.5" style="42" customWidth="1"/>
    <col min="1283" max="1283" width="9.25" style="42" customWidth="1"/>
    <col min="1284" max="1284" width="8.75" style="42" customWidth="1"/>
    <col min="1285" max="1285" width="10" style="42" customWidth="1"/>
    <col min="1286" max="1286" width="64.875" style="42" customWidth="1"/>
    <col min="1287" max="1287" width="7.875" style="42" customWidth="1"/>
    <col min="1288" max="1288" width="11.375" style="42" customWidth="1"/>
    <col min="1289" max="1289" width="10.375" style="42" customWidth="1"/>
    <col min="1290" max="1290" width="8.875" style="42" customWidth="1"/>
    <col min="1291" max="1291" width="11.25" style="42" customWidth="1"/>
    <col min="1292" max="1292" width="16.625" style="42" customWidth="1"/>
    <col min="1293" max="1294" width="24.75" style="42" customWidth="1"/>
    <col min="1295" max="1295" width="8" style="42" customWidth="1"/>
    <col min="1296" max="1536" width="9" style="42"/>
    <col min="1537" max="1537" width="0" style="42" hidden="1" customWidth="1"/>
    <col min="1538" max="1538" width="7.5" style="42" customWidth="1"/>
    <col min="1539" max="1539" width="9.25" style="42" customWidth="1"/>
    <col min="1540" max="1540" width="8.75" style="42" customWidth="1"/>
    <col min="1541" max="1541" width="10" style="42" customWidth="1"/>
    <col min="1542" max="1542" width="64.875" style="42" customWidth="1"/>
    <col min="1543" max="1543" width="7.875" style="42" customWidth="1"/>
    <col min="1544" max="1544" width="11.375" style="42" customWidth="1"/>
    <col min="1545" max="1545" width="10.375" style="42" customWidth="1"/>
    <col min="1546" max="1546" width="8.875" style="42" customWidth="1"/>
    <col min="1547" max="1547" width="11.25" style="42" customWidth="1"/>
    <col min="1548" max="1548" width="16.625" style="42" customWidth="1"/>
    <col min="1549" max="1550" width="24.75" style="42" customWidth="1"/>
    <col min="1551" max="1551" width="8" style="42" customWidth="1"/>
    <col min="1552" max="1792" width="9" style="42"/>
    <col min="1793" max="1793" width="0" style="42" hidden="1" customWidth="1"/>
    <col min="1794" max="1794" width="7.5" style="42" customWidth="1"/>
    <col min="1795" max="1795" width="9.25" style="42" customWidth="1"/>
    <col min="1796" max="1796" width="8.75" style="42" customWidth="1"/>
    <col min="1797" max="1797" width="10" style="42" customWidth="1"/>
    <col min="1798" max="1798" width="64.875" style="42" customWidth="1"/>
    <col min="1799" max="1799" width="7.875" style="42" customWidth="1"/>
    <col min="1800" max="1800" width="11.375" style="42" customWidth="1"/>
    <col min="1801" max="1801" width="10.375" style="42" customWidth="1"/>
    <col min="1802" max="1802" width="8.875" style="42" customWidth="1"/>
    <col min="1803" max="1803" width="11.25" style="42" customWidth="1"/>
    <col min="1804" max="1804" width="16.625" style="42" customWidth="1"/>
    <col min="1805" max="1806" width="24.75" style="42" customWidth="1"/>
    <col min="1807" max="1807" width="8" style="42" customWidth="1"/>
    <col min="1808" max="2048" width="9" style="42"/>
    <col min="2049" max="2049" width="0" style="42" hidden="1" customWidth="1"/>
    <col min="2050" max="2050" width="7.5" style="42" customWidth="1"/>
    <col min="2051" max="2051" width="9.25" style="42" customWidth="1"/>
    <col min="2052" max="2052" width="8.75" style="42" customWidth="1"/>
    <col min="2053" max="2053" width="10" style="42" customWidth="1"/>
    <col min="2054" max="2054" width="64.875" style="42" customWidth="1"/>
    <col min="2055" max="2055" width="7.875" style="42" customWidth="1"/>
    <col min="2056" max="2056" width="11.375" style="42" customWidth="1"/>
    <col min="2057" max="2057" width="10.375" style="42" customWidth="1"/>
    <col min="2058" max="2058" width="8.875" style="42" customWidth="1"/>
    <col min="2059" max="2059" width="11.25" style="42" customWidth="1"/>
    <col min="2060" max="2060" width="16.625" style="42" customWidth="1"/>
    <col min="2061" max="2062" width="24.75" style="42" customWidth="1"/>
    <col min="2063" max="2063" width="8" style="42" customWidth="1"/>
    <col min="2064" max="2304" width="9" style="42"/>
    <col min="2305" max="2305" width="0" style="42" hidden="1" customWidth="1"/>
    <col min="2306" max="2306" width="7.5" style="42" customWidth="1"/>
    <col min="2307" max="2307" width="9.25" style="42" customWidth="1"/>
    <col min="2308" max="2308" width="8.75" style="42" customWidth="1"/>
    <col min="2309" max="2309" width="10" style="42" customWidth="1"/>
    <col min="2310" max="2310" width="64.875" style="42" customWidth="1"/>
    <col min="2311" max="2311" width="7.875" style="42" customWidth="1"/>
    <col min="2312" max="2312" width="11.375" style="42" customWidth="1"/>
    <col min="2313" max="2313" width="10.375" style="42" customWidth="1"/>
    <col min="2314" max="2314" width="8.875" style="42" customWidth="1"/>
    <col min="2315" max="2315" width="11.25" style="42" customWidth="1"/>
    <col min="2316" max="2316" width="16.625" style="42" customWidth="1"/>
    <col min="2317" max="2318" width="24.75" style="42" customWidth="1"/>
    <col min="2319" max="2319" width="8" style="42" customWidth="1"/>
    <col min="2320" max="2560" width="9" style="42"/>
    <col min="2561" max="2561" width="0" style="42" hidden="1" customWidth="1"/>
    <col min="2562" max="2562" width="7.5" style="42" customWidth="1"/>
    <col min="2563" max="2563" width="9.25" style="42" customWidth="1"/>
    <col min="2564" max="2564" width="8.75" style="42" customWidth="1"/>
    <col min="2565" max="2565" width="10" style="42" customWidth="1"/>
    <col min="2566" max="2566" width="64.875" style="42" customWidth="1"/>
    <col min="2567" max="2567" width="7.875" style="42" customWidth="1"/>
    <col min="2568" max="2568" width="11.375" style="42" customWidth="1"/>
    <col min="2569" max="2569" width="10.375" style="42" customWidth="1"/>
    <col min="2570" max="2570" width="8.875" style="42" customWidth="1"/>
    <col min="2571" max="2571" width="11.25" style="42" customWidth="1"/>
    <col min="2572" max="2572" width="16.625" style="42" customWidth="1"/>
    <col min="2573" max="2574" width="24.75" style="42" customWidth="1"/>
    <col min="2575" max="2575" width="8" style="42" customWidth="1"/>
    <col min="2576" max="2816" width="9" style="42"/>
    <col min="2817" max="2817" width="0" style="42" hidden="1" customWidth="1"/>
    <col min="2818" max="2818" width="7.5" style="42" customWidth="1"/>
    <col min="2819" max="2819" width="9.25" style="42" customWidth="1"/>
    <col min="2820" max="2820" width="8.75" style="42" customWidth="1"/>
    <col min="2821" max="2821" width="10" style="42" customWidth="1"/>
    <col min="2822" max="2822" width="64.875" style="42" customWidth="1"/>
    <col min="2823" max="2823" width="7.875" style="42" customWidth="1"/>
    <col min="2824" max="2824" width="11.375" style="42" customWidth="1"/>
    <col min="2825" max="2825" width="10.375" style="42" customWidth="1"/>
    <col min="2826" max="2826" width="8.875" style="42" customWidth="1"/>
    <col min="2827" max="2827" width="11.25" style="42" customWidth="1"/>
    <col min="2828" max="2828" width="16.625" style="42" customWidth="1"/>
    <col min="2829" max="2830" width="24.75" style="42" customWidth="1"/>
    <col min="2831" max="2831" width="8" style="42" customWidth="1"/>
    <col min="2832" max="3072" width="9" style="42"/>
    <col min="3073" max="3073" width="0" style="42" hidden="1" customWidth="1"/>
    <col min="3074" max="3074" width="7.5" style="42" customWidth="1"/>
    <col min="3075" max="3075" width="9.25" style="42" customWidth="1"/>
    <col min="3076" max="3076" width="8.75" style="42" customWidth="1"/>
    <col min="3077" max="3077" width="10" style="42" customWidth="1"/>
    <col min="3078" max="3078" width="64.875" style="42" customWidth="1"/>
    <col min="3079" max="3079" width="7.875" style="42" customWidth="1"/>
    <col min="3080" max="3080" width="11.375" style="42" customWidth="1"/>
    <col min="3081" max="3081" width="10.375" style="42" customWidth="1"/>
    <col min="3082" max="3082" width="8.875" style="42" customWidth="1"/>
    <col min="3083" max="3083" width="11.25" style="42" customWidth="1"/>
    <col min="3084" max="3084" width="16.625" style="42" customWidth="1"/>
    <col min="3085" max="3086" width="24.75" style="42" customWidth="1"/>
    <col min="3087" max="3087" width="8" style="42" customWidth="1"/>
    <col min="3088" max="3328" width="9" style="42"/>
    <col min="3329" max="3329" width="0" style="42" hidden="1" customWidth="1"/>
    <col min="3330" max="3330" width="7.5" style="42" customWidth="1"/>
    <col min="3331" max="3331" width="9.25" style="42" customWidth="1"/>
    <col min="3332" max="3332" width="8.75" style="42" customWidth="1"/>
    <col min="3333" max="3333" width="10" style="42" customWidth="1"/>
    <col min="3334" max="3334" width="64.875" style="42" customWidth="1"/>
    <col min="3335" max="3335" width="7.875" style="42" customWidth="1"/>
    <col min="3336" max="3336" width="11.375" style="42" customWidth="1"/>
    <col min="3337" max="3337" width="10.375" style="42" customWidth="1"/>
    <col min="3338" max="3338" width="8.875" style="42" customWidth="1"/>
    <col min="3339" max="3339" width="11.25" style="42" customWidth="1"/>
    <col min="3340" max="3340" width="16.625" style="42" customWidth="1"/>
    <col min="3341" max="3342" width="24.75" style="42" customWidth="1"/>
    <col min="3343" max="3343" width="8" style="42" customWidth="1"/>
    <col min="3344" max="3584" width="9" style="42"/>
    <col min="3585" max="3585" width="0" style="42" hidden="1" customWidth="1"/>
    <col min="3586" max="3586" width="7.5" style="42" customWidth="1"/>
    <col min="3587" max="3587" width="9.25" style="42" customWidth="1"/>
    <col min="3588" max="3588" width="8.75" style="42" customWidth="1"/>
    <col min="3589" max="3589" width="10" style="42" customWidth="1"/>
    <col min="3590" max="3590" width="64.875" style="42" customWidth="1"/>
    <col min="3591" max="3591" width="7.875" style="42" customWidth="1"/>
    <col min="3592" max="3592" width="11.375" style="42" customWidth="1"/>
    <col min="3593" max="3593" width="10.375" style="42" customWidth="1"/>
    <col min="3594" max="3594" width="8.875" style="42" customWidth="1"/>
    <col min="3595" max="3595" width="11.25" style="42" customWidth="1"/>
    <col min="3596" max="3596" width="16.625" style="42" customWidth="1"/>
    <col min="3597" max="3598" width="24.75" style="42" customWidth="1"/>
    <col min="3599" max="3599" width="8" style="42" customWidth="1"/>
    <col min="3600" max="3840" width="9" style="42"/>
    <col min="3841" max="3841" width="0" style="42" hidden="1" customWidth="1"/>
    <col min="3842" max="3842" width="7.5" style="42" customWidth="1"/>
    <col min="3843" max="3843" width="9.25" style="42" customWidth="1"/>
    <col min="3844" max="3844" width="8.75" style="42" customWidth="1"/>
    <col min="3845" max="3845" width="10" style="42" customWidth="1"/>
    <col min="3846" max="3846" width="64.875" style="42" customWidth="1"/>
    <col min="3847" max="3847" width="7.875" style="42" customWidth="1"/>
    <col min="3848" max="3848" width="11.375" style="42" customWidth="1"/>
    <col min="3849" max="3849" width="10.375" style="42" customWidth="1"/>
    <col min="3850" max="3850" width="8.875" style="42" customWidth="1"/>
    <col min="3851" max="3851" width="11.25" style="42" customWidth="1"/>
    <col min="3852" max="3852" width="16.625" style="42" customWidth="1"/>
    <col min="3853" max="3854" width="24.75" style="42" customWidth="1"/>
    <col min="3855" max="3855" width="8" style="42" customWidth="1"/>
    <col min="3856" max="4096" width="9" style="42"/>
    <col min="4097" max="4097" width="0" style="42" hidden="1" customWidth="1"/>
    <col min="4098" max="4098" width="7.5" style="42" customWidth="1"/>
    <col min="4099" max="4099" width="9.25" style="42" customWidth="1"/>
    <col min="4100" max="4100" width="8.75" style="42" customWidth="1"/>
    <col min="4101" max="4101" width="10" style="42" customWidth="1"/>
    <col min="4102" max="4102" width="64.875" style="42" customWidth="1"/>
    <col min="4103" max="4103" width="7.875" style="42" customWidth="1"/>
    <col min="4104" max="4104" width="11.375" style="42" customWidth="1"/>
    <col min="4105" max="4105" width="10.375" style="42" customWidth="1"/>
    <col min="4106" max="4106" width="8.875" style="42" customWidth="1"/>
    <col min="4107" max="4107" width="11.25" style="42" customWidth="1"/>
    <col min="4108" max="4108" width="16.625" style="42" customWidth="1"/>
    <col min="4109" max="4110" width="24.75" style="42" customWidth="1"/>
    <col min="4111" max="4111" width="8" style="42" customWidth="1"/>
    <col min="4112" max="4352" width="9" style="42"/>
    <col min="4353" max="4353" width="0" style="42" hidden="1" customWidth="1"/>
    <col min="4354" max="4354" width="7.5" style="42" customWidth="1"/>
    <col min="4355" max="4355" width="9.25" style="42" customWidth="1"/>
    <col min="4356" max="4356" width="8.75" style="42" customWidth="1"/>
    <col min="4357" max="4357" width="10" style="42" customWidth="1"/>
    <col min="4358" max="4358" width="64.875" style="42" customWidth="1"/>
    <col min="4359" max="4359" width="7.875" style="42" customWidth="1"/>
    <col min="4360" max="4360" width="11.375" style="42" customWidth="1"/>
    <col min="4361" max="4361" width="10.375" style="42" customWidth="1"/>
    <col min="4362" max="4362" width="8.875" style="42" customWidth="1"/>
    <col min="4363" max="4363" width="11.25" style="42" customWidth="1"/>
    <col min="4364" max="4364" width="16.625" style="42" customWidth="1"/>
    <col min="4365" max="4366" width="24.75" style="42" customWidth="1"/>
    <col min="4367" max="4367" width="8" style="42" customWidth="1"/>
    <col min="4368" max="4608" width="9" style="42"/>
    <col min="4609" max="4609" width="0" style="42" hidden="1" customWidth="1"/>
    <col min="4610" max="4610" width="7.5" style="42" customWidth="1"/>
    <col min="4611" max="4611" width="9.25" style="42" customWidth="1"/>
    <col min="4612" max="4612" width="8.75" style="42" customWidth="1"/>
    <col min="4613" max="4613" width="10" style="42" customWidth="1"/>
    <col min="4614" max="4614" width="64.875" style="42" customWidth="1"/>
    <col min="4615" max="4615" width="7.875" style="42" customWidth="1"/>
    <col min="4616" max="4616" width="11.375" style="42" customWidth="1"/>
    <col min="4617" max="4617" width="10.375" style="42" customWidth="1"/>
    <col min="4618" max="4618" width="8.875" style="42" customWidth="1"/>
    <col min="4619" max="4619" width="11.25" style="42" customWidth="1"/>
    <col min="4620" max="4620" width="16.625" style="42" customWidth="1"/>
    <col min="4621" max="4622" width="24.75" style="42" customWidth="1"/>
    <col min="4623" max="4623" width="8" style="42" customWidth="1"/>
    <col min="4624" max="4864" width="9" style="42"/>
    <col min="4865" max="4865" width="0" style="42" hidden="1" customWidth="1"/>
    <col min="4866" max="4866" width="7.5" style="42" customWidth="1"/>
    <col min="4867" max="4867" width="9.25" style="42" customWidth="1"/>
    <col min="4868" max="4868" width="8.75" style="42" customWidth="1"/>
    <col min="4869" max="4869" width="10" style="42" customWidth="1"/>
    <col min="4870" max="4870" width="64.875" style="42" customWidth="1"/>
    <col min="4871" max="4871" width="7.875" style="42" customWidth="1"/>
    <col min="4872" max="4872" width="11.375" style="42" customWidth="1"/>
    <col min="4873" max="4873" width="10.375" style="42" customWidth="1"/>
    <col min="4874" max="4874" width="8.875" style="42" customWidth="1"/>
    <col min="4875" max="4875" width="11.25" style="42" customWidth="1"/>
    <col min="4876" max="4876" width="16.625" style="42" customWidth="1"/>
    <col min="4877" max="4878" width="24.75" style="42" customWidth="1"/>
    <col min="4879" max="4879" width="8" style="42" customWidth="1"/>
    <col min="4880" max="5120" width="9" style="42"/>
    <col min="5121" max="5121" width="0" style="42" hidden="1" customWidth="1"/>
    <col min="5122" max="5122" width="7.5" style="42" customWidth="1"/>
    <col min="5123" max="5123" width="9.25" style="42" customWidth="1"/>
    <col min="5124" max="5124" width="8.75" style="42" customWidth="1"/>
    <col min="5125" max="5125" width="10" style="42" customWidth="1"/>
    <col min="5126" max="5126" width="64.875" style="42" customWidth="1"/>
    <col min="5127" max="5127" width="7.875" style="42" customWidth="1"/>
    <col min="5128" max="5128" width="11.375" style="42" customWidth="1"/>
    <col min="5129" max="5129" width="10.375" style="42" customWidth="1"/>
    <col min="5130" max="5130" width="8.875" style="42" customWidth="1"/>
    <col min="5131" max="5131" width="11.25" style="42" customWidth="1"/>
    <col min="5132" max="5132" width="16.625" style="42" customWidth="1"/>
    <col min="5133" max="5134" width="24.75" style="42" customWidth="1"/>
    <col min="5135" max="5135" width="8" style="42" customWidth="1"/>
    <col min="5136" max="5376" width="9" style="42"/>
    <col min="5377" max="5377" width="0" style="42" hidden="1" customWidth="1"/>
    <col min="5378" max="5378" width="7.5" style="42" customWidth="1"/>
    <col min="5379" max="5379" width="9.25" style="42" customWidth="1"/>
    <col min="5380" max="5380" width="8.75" style="42" customWidth="1"/>
    <col min="5381" max="5381" width="10" style="42" customWidth="1"/>
    <col min="5382" max="5382" width="64.875" style="42" customWidth="1"/>
    <col min="5383" max="5383" width="7.875" style="42" customWidth="1"/>
    <col min="5384" max="5384" width="11.375" style="42" customWidth="1"/>
    <col min="5385" max="5385" width="10.375" style="42" customWidth="1"/>
    <col min="5386" max="5386" width="8.875" style="42" customWidth="1"/>
    <col min="5387" max="5387" width="11.25" style="42" customWidth="1"/>
    <col min="5388" max="5388" width="16.625" style="42" customWidth="1"/>
    <col min="5389" max="5390" width="24.75" style="42" customWidth="1"/>
    <col min="5391" max="5391" width="8" style="42" customWidth="1"/>
    <col min="5392" max="5632" width="9" style="42"/>
    <col min="5633" max="5633" width="0" style="42" hidden="1" customWidth="1"/>
    <col min="5634" max="5634" width="7.5" style="42" customWidth="1"/>
    <col min="5635" max="5635" width="9.25" style="42" customWidth="1"/>
    <col min="5636" max="5636" width="8.75" style="42" customWidth="1"/>
    <col min="5637" max="5637" width="10" style="42" customWidth="1"/>
    <col min="5638" max="5638" width="64.875" style="42" customWidth="1"/>
    <col min="5639" max="5639" width="7.875" style="42" customWidth="1"/>
    <col min="5640" max="5640" width="11.375" style="42" customWidth="1"/>
    <col min="5641" max="5641" width="10.375" style="42" customWidth="1"/>
    <col min="5642" max="5642" width="8.875" style="42" customWidth="1"/>
    <col min="5643" max="5643" width="11.25" style="42" customWidth="1"/>
    <col min="5644" max="5644" width="16.625" style="42" customWidth="1"/>
    <col min="5645" max="5646" width="24.75" style="42" customWidth="1"/>
    <col min="5647" max="5647" width="8" style="42" customWidth="1"/>
    <col min="5648" max="5888" width="9" style="42"/>
    <col min="5889" max="5889" width="0" style="42" hidden="1" customWidth="1"/>
    <col min="5890" max="5890" width="7.5" style="42" customWidth="1"/>
    <col min="5891" max="5891" width="9.25" style="42" customWidth="1"/>
    <col min="5892" max="5892" width="8.75" style="42" customWidth="1"/>
    <col min="5893" max="5893" width="10" style="42" customWidth="1"/>
    <col min="5894" max="5894" width="64.875" style="42" customWidth="1"/>
    <col min="5895" max="5895" width="7.875" style="42" customWidth="1"/>
    <col min="5896" max="5896" width="11.375" style="42" customWidth="1"/>
    <col min="5897" max="5897" width="10.375" style="42" customWidth="1"/>
    <col min="5898" max="5898" width="8.875" style="42" customWidth="1"/>
    <col min="5899" max="5899" width="11.25" style="42" customWidth="1"/>
    <col min="5900" max="5900" width="16.625" style="42" customWidth="1"/>
    <col min="5901" max="5902" width="24.75" style="42" customWidth="1"/>
    <col min="5903" max="5903" width="8" style="42" customWidth="1"/>
    <col min="5904" max="6144" width="9" style="42"/>
    <col min="6145" max="6145" width="0" style="42" hidden="1" customWidth="1"/>
    <col min="6146" max="6146" width="7.5" style="42" customWidth="1"/>
    <col min="6147" max="6147" width="9.25" style="42" customWidth="1"/>
    <col min="6148" max="6148" width="8.75" style="42" customWidth="1"/>
    <col min="6149" max="6149" width="10" style="42" customWidth="1"/>
    <col min="6150" max="6150" width="64.875" style="42" customWidth="1"/>
    <col min="6151" max="6151" width="7.875" style="42" customWidth="1"/>
    <col min="6152" max="6152" width="11.375" style="42" customWidth="1"/>
    <col min="6153" max="6153" width="10.375" style="42" customWidth="1"/>
    <col min="6154" max="6154" width="8.875" style="42" customWidth="1"/>
    <col min="6155" max="6155" width="11.25" style="42" customWidth="1"/>
    <col min="6156" max="6156" width="16.625" style="42" customWidth="1"/>
    <col min="6157" max="6158" width="24.75" style="42" customWidth="1"/>
    <col min="6159" max="6159" width="8" style="42" customWidth="1"/>
    <col min="6160" max="6400" width="9" style="42"/>
    <col min="6401" max="6401" width="0" style="42" hidden="1" customWidth="1"/>
    <col min="6402" max="6402" width="7.5" style="42" customWidth="1"/>
    <col min="6403" max="6403" width="9.25" style="42" customWidth="1"/>
    <col min="6404" max="6404" width="8.75" style="42" customWidth="1"/>
    <col min="6405" max="6405" width="10" style="42" customWidth="1"/>
    <col min="6406" max="6406" width="64.875" style="42" customWidth="1"/>
    <col min="6407" max="6407" width="7.875" style="42" customWidth="1"/>
    <col min="6408" max="6408" width="11.375" style="42" customWidth="1"/>
    <col min="6409" max="6409" width="10.375" style="42" customWidth="1"/>
    <col min="6410" max="6410" width="8.875" style="42" customWidth="1"/>
    <col min="6411" max="6411" width="11.25" style="42" customWidth="1"/>
    <col min="6412" max="6412" width="16.625" style="42" customWidth="1"/>
    <col min="6413" max="6414" width="24.75" style="42" customWidth="1"/>
    <col min="6415" max="6415" width="8" style="42" customWidth="1"/>
    <col min="6416" max="6656" width="9" style="42"/>
    <col min="6657" max="6657" width="0" style="42" hidden="1" customWidth="1"/>
    <col min="6658" max="6658" width="7.5" style="42" customWidth="1"/>
    <col min="6659" max="6659" width="9.25" style="42" customWidth="1"/>
    <col min="6660" max="6660" width="8.75" style="42" customWidth="1"/>
    <col min="6661" max="6661" width="10" style="42" customWidth="1"/>
    <col min="6662" max="6662" width="64.875" style="42" customWidth="1"/>
    <col min="6663" max="6663" width="7.875" style="42" customWidth="1"/>
    <col min="6664" max="6664" width="11.375" style="42" customWidth="1"/>
    <col min="6665" max="6665" width="10.375" style="42" customWidth="1"/>
    <col min="6666" max="6666" width="8.875" style="42" customWidth="1"/>
    <col min="6667" max="6667" width="11.25" style="42" customWidth="1"/>
    <col min="6668" max="6668" width="16.625" style="42" customWidth="1"/>
    <col min="6669" max="6670" width="24.75" style="42" customWidth="1"/>
    <col min="6671" max="6671" width="8" style="42" customWidth="1"/>
    <col min="6672" max="6912" width="9" style="42"/>
    <col min="6913" max="6913" width="0" style="42" hidden="1" customWidth="1"/>
    <col min="6914" max="6914" width="7.5" style="42" customWidth="1"/>
    <col min="6915" max="6915" width="9.25" style="42" customWidth="1"/>
    <col min="6916" max="6916" width="8.75" style="42" customWidth="1"/>
    <col min="6917" max="6917" width="10" style="42" customWidth="1"/>
    <col min="6918" max="6918" width="64.875" style="42" customWidth="1"/>
    <col min="6919" max="6919" width="7.875" style="42" customWidth="1"/>
    <col min="6920" max="6920" width="11.375" style="42" customWidth="1"/>
    <col min="6921" max="6921" width="10.375" style="42" customWidth="1"/>
    <col min="6922" max="6922" width="8.875" style="42" customWidth="1"/>
    <col min="6923" max="6923" width="11.25" style="42" customWidth="1"/>
    <col min="6924" max="6924" width="16.625" style="42" customWidth="1"/>
    <col min="6925" max="6926" width="24.75" style="42" customWidth="1"/>
    <col min="6927" max="6927" width="8" style="42" customWidth="1"/>
    <col min="6928" max="7168" width="9" style="42"/>
    <col min="7169" max="7169" width="0" style="42" hidden="1" customWidth="1"/>
    <col min="7170" max="7170" width="7.5" style="42" customWidth="1"/>
    <col min="7171" max="7171" width="9.25" style="42" customWidth="1"/>
    <col min="7172" max="7172" width="8.75" style="42" customWidth="1"/>
    <col min="7173" max="7173" width="10" style="42" customWidth="1"/>
    <col min="7174" max="7174" width="64.875" style="42" customWidth="1"/>
    <col min="7175" max="7175" width="7.875" style="42" customWidth="1"/>
    <col min="7176" max="7176" width="11.375" style="42" customWidth="1"/>
    <col min="7177" max="7177" width="10.375" style="42" customWidth="1"/>
    <col min="7178" max="7178" width="8.875" style="42" customWidth="1"/>
    <col min="7179" max="7179" width="11.25" style="42" customWidth="1"/>
    <col min="7180" max="7180" width="16.625" style="42" customWidth="1"/>
    <col min="7181" max="7182" width="24.75" style="42" customWidth="1"/>
    <col min="7183" max="7183" width="8" style="42" customWidth="1"/>
    <col min="7184" max="7424" width="9" style="42"/>
    <col min="7425" max="7425" width="0" style="42" hidden="1" customWidth="1"/>
    <col min="7426" max="7426" width="7.5" style="42" customWidth="1"/>
    <col min="7427" max="7427" width="9.25" style="42" customWidth="1"/>
    <col min="7428" max="7428" width="8.75" style="42" customWidth="1"/>
    <col min="7429" max="7429" width="10" style="42" customWidth="1"/>
    <col min="7430" max="7430" width="64.875" style="42" customWidth="1"/>
    <col min="7431" max="7431" width="7.875" style="42" customWidth="1"/>
    <col min="7432" max="7432" width="11.375" style="42" customWidth="1"/>
    <col min="7433" max="7433" width="10.375" style="42" customWidth="1"/>
    <col min="7434" max="7434" width="8.875" style="42" customWidth="1"/>
    <col min="7435" max="7435" width="11.25" style="42" customWidth="1"/>
    <col min="7436" max="7436" width="16.625" style="42" customWidth="1"/>
    <col min="7437" max="7438" width="24.75" style="42" customWidth="1"/>
    <col min="7439" max="7439" width="8" style="42" customWidth="1"/>
    <col min="7440" max="7680" width="9" style="42"/>
    <col min="7681" max="7681" width="0" style="42" hidden="1" customWidth="1"/>
    <col min="7682" max="7682" width="7.5" style="42" customWidth="1"/>
    <col min="7683" max="7683" width="9.25" style="42" customWidth="1"/>
    <col min="7684" max="7684" width="8.75" style="42" customWidth="1"/>
    <col min="7685" max="7685" width="10" style="42" customWidth="1"/>
    <col min="7686" max="7686" width="64.875" style="42" customWidth="1"/>
    <col min="7687" max="7687" width="7.875" style="42" customWidth="1"/>
    <col min="7688" max="7688" width="11.375" style="42" customWidth="1"/>
    <col min="7689" max="7689" width="10.375" style="42" customWidth="1"/>
    <col min="7690" max="7690" width="8.875" style="42" customWidth="1"/>
    <col min="7691" max="7691" width="11.25" style="42" customWidth="1"/>
    <col min="7692" max="7692" width="16.625" style="42" customWidth="1"/>
    <col min="7693" max="7694" width="24.75" style="42" customWidth="1"/>
    <col min="7695" max="7695" width="8" style="42" customWidth="1"/>
    <col min="7696" max="7936" width="9" style="42"/>
    <col min="7937" max="7937" width="0" style="42" hidden="1" customWidth="1"/>
    <col min="7938" max="7938" width="7.5" style="42" customWidth="1"/>
    <col min="7939" max="7939" width="9.25" style="42" customWidth="1"/>
    <col min="7940" max="7940" width="8.75" style="42" customWidth="1"/>
    <col min="7941" max="7941" width="10" style="42" customWidth="1"/>
    <col min="7942" max="7942" width="64.875" style="42" customWidth="1"/>
    <col min="7943" max="7943" width="7.875" style="42" customWidth="1"/>
    <col min="7944" max="7944" width="11.375" style="42" customWidth="1"/>
    <col min="7945" max="7945" width="10.375" style="42" customWidth="1"/>
    <col min="7946" max="7946" width="8.875" style="42" customWidth="1"/>
    <col min="7947" max="7947" width="11.25" style="42" customWidth="1"/>
    <col min="7948" max="7948" width="16.625" style="42" customWidth="1"/>
    <col min="7949" max="7950" width="24.75" style="42" customWidth="1"/>
    <col min="7951" max="7951" width="8" style="42" customWidth="1"/>
    <col min="7952" max="8192" width="9" style="42"/>
    <col min="8193" max="8193" width="0" style="42" hidden="1" customWidth="1"/>
    <col min="8194" max="8194" width="7.5" style="42" customWidth="1"/>
    <col min="8195" max="8195" width="9.25" style="42" customWidth="1"/>
    <col min="8196" max="8196" width="8.75" style="42" customWidth="1"/>
    <col min="8197" max="8197" width="10" style="42" customWidth="1"/>
    <col min="8198" max="8198" width="64.875" style="42" customWidth="1"/>
    <col min="8199" max="8199" width="7.875" style="42" customWidth="1"/>
    <col min="8200" max="8200" width="11.375" style="42" customWidth="1"/>
    <col min="8201" max="8201" width="10.375" style="42" customWidth="1"/>
    <col min="8202" max="8202" width="8.875" style="42" customWidth="1"/>
    <col min="8203" max="8203" width="11.25" style="42" customWidth="1"/>
    <col min="8204" max="8204" width="16.625" style="42" customWidth="1"/>
    <col min="8205" max="8206" width="24.75" style="42" customWidth="1"/>
    <col min="8207" max="8207" width="8" style="42" customWidth="1"/>
    <col min="8208" max="8448" width="9" style="42"/>
    <col min="8449" max="8449" width="0" style="42" hidden="1" customWidth="1"/>
    <col min="8450" max="8450" width="7.5" style="42" customWidth="1"/>
    <col min="8451" max="8451" width="9.25" style="42" customWidth="1"/>
    <col min="8452" max="8452" width="8.75" style="42" customWidth="1"/>
    <col min="8453" max="8453" width="10" style="42" customWidth="1"/>
    <col min="8454" max="8454" width="64.875" style="42" customWidth="1"/>
    <col min="8455" max="8455" width="7.875" style="42" customWidth="1"/>
    <col min="8456" max="8456" width="11.375" style="42" customWidth="1"/>
    <col min="8457" max="8457" width="10.375" style="42" customWidth="1"/>
    <col min="8458" max="8458" width="8.875" style="42" customWidth="1"/>
    <col min="8459" max="8459" width="11.25" style="42" customWidth="1"/>
    <col min="8460" max="8460" width="16.625" style="42" customWidth="1"/>
    <col min="8461" max="8462" width="24.75" style="42" customWidth="1"/>
    <col min="8463" max="8463" width="8" style="42" customWidth="1"/>
    <col min="8464" max="8704" width="9" style="42"/>
    <col min="8705" max="8705" width="0" style="42" hidden="1" customWidth="1"/>
    <col min="8706" max="8706" width="7.5" style="42" customWidth="1"/>
    <col min="8707" max="8707" width="9.25" style="42" customWidth="1"/>
    <col min="8708" max="8708" width="8.75" style="42" customWidth="1"/>
    <col min="8709" max="8709" width="10" style="42" customWidth="1"/>
    <col min="8710" max="8710" width="64.875" style="42" customWidth="1"/>
    <col min="8711" max="8711" width="7.875" style="42" customWidth="1"/>
    <col min="8712" max="8712" width="11.375" style="42" customWidth="1"/>
    <col min="8713" max="8713" width="10.375" style="42" customWidth="1"/>
    <col min="8714" max="8714" width="8.875" style="42" customWidth="1"/>
    <col min="8715" max="8715" width="11.25" style="42" customWidth="1"/>
    <col min="8716" max="8716" width="16.625" style="42" customWidth="1"/>
    <col min="8717" max="8718" width="24.75" style="42" customWidth="1"/>
    <col min="8719" max="8719" width="8" style="42" customWidth="1"/>
    <col min="8720" max="8960" width="9" style="42"/>
    <col min="8961" max="8961" width="0" style="42" hidden="1" customWidth="1"/>
    <col min="8962" max="8962" width="7.5" style="42" customWidth="1"/>
    <col min="8963" max="8963" width="9.25" style="42" customWidth="1"/>
    <col min="8964" max="8964" width="8.75" style="42" customWidth="1"/>
    <col min="8965" max="8965" width="10" style="42" customWidth="1"/>
    <col min="8966" max="8966" width="64.875" style="42" customWidth="1"/>
    <col min="8967" max="8967" width="7.875" style="42" customWidth="1"/>
    <col min="8968" max="8968" width="11.375" style="42" customWidth="1"/>
    <col min="8969" max="8969" width="10.375" style="42" customWidth="1"/>
    <col min="8970" max="8970" width="8.875" style="42" customWidth="1"/>
    <col min="8971" max="8971" width="11.25" style="42" customWidth="1"/>
    <col min="8972" max="8972" width="16.625" style="42" customWidth="1"/>
    <col min="8973" max="8974" width="24.75" style="42" customWidth="1"/>
    <col min="8975" max="8975" width="8" style="42" customWidth="1"/>
    <col min="8976" max="9216" width="9" style="42"/>
    <col min="9217" max="9217" width="0" style="42" hidden="1" customWidth="1"/>
    <col min="9218" max="9218" width="7.5" style="42" customWidth="1"/>
    <col min="9219" max="9219" width="9.25" style="42" customWidth="1"/>
    <col min="9220" max="9220" width="8.75" style="42" customWidth="1"/>
    <col min="9221" max="9221" width="10" style="42" customWidth="1"/>
    <col min="9222" max="9222" width="64.875" style="42" customWidth="1"/>
    <col min="9223" max="9223" width="7.875" style="42" customWidth="1"/>
    <col min="9224" max="9224" width="11.375" style="42" customWidth="1"/>
    <col min="9225" max="9225" width="10.375" style="42" customWidth="1"/>
    <col min="9226" max="9226" width="8.875" style="42" customWidth="1"/>
    <col min="9227" max="9227" width="11.25" style="42" customWidth="1"/>
    <col min="9228" max="9228" width="16.625" style="42" customWidth="1"/>
    <col min="9229" max="9230" width="24.75" style="42" customWidth="1"/>
    <col min="9231" max="9231" width="8" style="42" customWidth="1"/>
    <col min="9232" max="9472" width="9" style="42"/>
    <col min="9473" max="9473" width="0" style="42" hidden="1" customWidth="1"/>
    <col min="9474" max="9474" width="7.5" style="42" customWidth="1"/>
    <col min="9475" max="9475" width="9.25" style="42" customWidth="1"/>
    <col min="9476" max="9476" width="8.75" style="42" customWidth="1"/>
    <col min="9477" max="9477" width="10" style="42" customWidth="1"/>
    <col min="9478" max="9478" width="64.875" style="42" customWidth="1"/>
    <col min="9479" max="9479" width="7.875" style="42" customWidth="1"/>
    <col min="9480" max="9480" width="11.375" style="42" customWidth="1"/>
    <col min="9481" max="9481" width="10.375" style="42" customWidth="1"/>
    <col min="9482" max="9482" width="8.875" style="42" customWidth="1"/>
    <col min="9483" max="9483" width="11.25" style="42" customWidth="1"/>
    <col min="9484" max="9484" width="16.625" style="42" customWidth="1"/>
    <col min="9485" max="9486" width="24.75" style="42" customWidth="1"/>
    <col min="9487" max="9487" width="8" style="42" customWidth="1"/>
    <col min="9488" max="9728" width="9" style="42"/>
    <col min="9729" max="9729" width="0" style="42" hidden="1" customWidth="1"/>
    <col min="9730" max="9730" width="7.5" style="42" customWidth="1"/>
    <col min="9731" max="9731" width="9.25" style="42" customWidth="1"/>
    <col min="9732" max="9732" width="8.75" style="42" customWidth="1"/>
    <col min="9733" max="9733" width="10" style="42" customWidth="1"/>
    <col min="9734" max="9734" width="64.875" style="42" customWidth="1"/>
    <col min="9735" max="9735" width="7.875" style="42" customWidth="1"/>
    <col min="9736" max="9736" width="11.375" style="42" customWidth="1"/>
    <col min="9737" max="9737" width="10.375" style="42" customWidth="1"/>
    <col min="9738" max="9738" width="8.875" style="42" customWidth="1"/>
    <col min="9739" max="9739" width="11.25" style="42" customWidth="1"/>
    <col min="9740" max="9740" width="16.625" style="42" customWidth="1"/>
    <col min="9741" max="9742" width="24.75" style="42" customWidth="1"/>
    <col min="9743" max="9743" width="8" style="42" customWidth="1"/>
    <col min="9744" max="9984" width="9" style="42"/>
    <col min="9985" max="9985" width="0" style="42" hidden="1" customWidth="1"/>
    <col min="9986" max="9986" width="7.5" style="42" customWidth="1"/>
    <col min="9987" max="9987" width="9.25" style="42" customWidth="1"/>
    <col min="9988" max="9988" width="8.75" style="42" customWidth="1"/>
    <col min="9989" max="9989" width="10" style="42" customWidth="1"/>
    <col min="9990" max="9990" width="64.875" style="42" customWidth="1"/>
    <col min="9991" max="9991" width="7.875" style="42" customWidth="1"/>
    <col min="9992" max="9992" width="11.375" style="42" customWidth="1"/>
    <col min="9993" max="9993" width="10.375" style="42" customWidth="1"/>
    <col min="9994" max="9994" width="8.875" style="42" customWidth="1"/>
    <col min="9995" max="9995" width="11.25" style="42" customWidth="1"/>
    <col min="9996" max="9996" width="16.625" style="42" customWidth="1"/>
    <col min="9997" max="9998" width="24.75" style="42" customWidth="1"/>
    <col min="9999" max="9999" width="8" style="42" customWidth="1"/>
    <col min="10000" max="10240" width="9" style="42"/>
    <col min="10241" max="10241" width="0" style="42" hidden="1" customWidth="1"/>
    <col min="10242" max="10242" width="7.5" style="42" customWidth="1"/>
    <col min="10243" max="10243" width="9.25" style="42" customWidth="1"/>
    <col min="10244" max="10244" width="8.75" style="42" customWidth="1"/>
    <col min="10245" max="10245" width="10" style="42" customWidth="1"/>
    <col min="10246" max="10246" width="64.875" style="42" customWidth="1"/>
    <col min="10247" max="10247" width="7.875" style="42" customWidth="1"/>
    <col min="10248" max="10248" width="11.375" style="42" customWidth="1"/>
    <col min="10249" max="10249" width="10.375" style="42" customWidth="1"/>
    <col min="10250" max="10250" width="8.875" style="42" customWidth="1"/>
    <col min="10251" max="10251" width="11.25" style="42" customWidth="1"/>
    <col min="10252" max="10252" width="16.625" style="42" customWidth="1"/>
    <col min="10253" max="10254" width="24.75" style="42" customWidth="1"/>
    <col min="10255" max="10255" width="8" style="42" customWidth="1"/>
    <col min="10256" max="10496" width="9" style="42"/>
    <col min="10497" max="10497" width="0" style="42" hidden="1" customWidth="1"/>
    <col min="10498" max="10498" width="7.5" style="42" customWidth="1"/>
    <col min="10499" max="10499" width="9.25" style="42" customWidth="1"/>
    <col min="10500" max="10500" width="8.75" style="42" customWidth="1"/>
    <col min="10501" max="10501" width="10" style="42" customWidth="1"/>
    <col min="10502" max="10502" width="64.875" style="42" customWidth="1"/>
    <col min="10503" max="10503" width="7.875" style="42" customWidth="1"/>
    <col min="10504" max="10504" width="11.375" style="42" customWidth="1"/>
    <col min="10505" max="10505" width="10.375" style="42" customWidth="1"/>
    <col min="10506" max="10506" width="8.875" style="42" customWidth="1"/>
    <col min="10507" max="10507" width="11.25" style="42" customWidth="1"/>
    <col min="10508" max="10508" width="16.625" style="42" customWidth="1"/>
    <col min="10509" max="10510" width="24.75" style="42" customWidth="1"/>
    <col min="10511" max="10511" width="8" style="42" customWidth="1"/>
    <col min="10512" max="10752" width="9" style="42"/>
    <col min="10753" max="10753" width="0" style="42" hidden="1" customWidth="1"/>
    <col min="10754" max="10754" width="7.5" style="42" customWidth="1"/>
    <col min="10755" max="10755" width="9.25" style="42" customWidth="1"/>
    <col min="10756" max="10756" width="8.75" style="42" customWidth="1"/>
    <col min="10757" max="10757" width="10" style="42" customWidth="1"/>
    <col min="10758" max="10758" width="64.875" style="42" customWidth="1"/>
    <col min="10759" max="10759" width="7.875" style="42" customWidth="1"/>
    <col min="10760" max="10760" width="11.375" style="42" customWidth="1"/>
    <col min="10761" max="10761" width="10.375" style="42" customWidth="1"/>
    <col min="10762" max="10762" width="8.875" style="42" customWidth="1"/>
    <col min="10763" max="10763" width="11.25" style="42" customWidth="1"/>
    <col min="10764" max="10764" width="16.625" style="42" customWidth="1"/>
    <col min="10765" max="10766" width="24.75" style="42" customWidth="1"/>
    <col min="10767" max="10767" width="8" style="42" customWidth="1"/>
    <col min="10768" max="11008" width="9" style="42"/>
    <col min="11009" max="11009" width="0" style="42" hidden="1" customWidth="1"/>
    <col min="11010" max="11010" width="7.5" style="42" customWidth="1"/>
    <col min="11011" max="11011" width="9.25" style="42" customWidth="1"/>
    <col min="11012" max="11012" width="8.75" style="42" customWidth="1"/>
    <col min="11013" max="11013" width="10" style="42" customWidth="1"/>
    <col min="11014" max="11014" width="64.875" style="42" customWidth="1"/>
    <col min="11015" max="11015" width="7.875" style="42" customWidth="1"/>
    <col min="11016" max="11016" width="11.375" style="42" customWidth="1"/>
    <col min="11017" max="11017" width="10.375" style="42" customWidth="1"/>
    <col min="11018" max="11018" width="8.875" style="42" customWidth="1"/>
    <col min="11019" max="11019" width="11.25" style="42" customWidth="1"/>
    <col min="11020" max="11020" width="16.625" style="42" customWidth="1"/>
    <col min="11021" max="11022" width="24.75" style="42" customWidth="1"/>
    <col min="11023" max="11023" width="8" style="42" customWidth="1"/>
    <col min="11024" max="11264" width="9" style="42"/>
    <col min="11265" max="11265" width="0" style="42" hidden="1" customWidth="1"/>
    <col min="11266" max="11266" width="7.5" style="42" customWidth="1"/>
    <col min="11267" max="11267" width="9.25" style="42" customWidth="1"/>
    <col min="11268" max="11268" width="8.75" style="42" customWidth="1"/>
    <col min="11269" max="11269" width="10" style="42" customWidth="1"/>
    <col min="11270" max="11270" width="64.875" style="42" customWidth="1"/>
    <col min="11271" max="11271" width="7.875" style="42" customWidth="1"/>
    <col min="11272" max="11272" width="11.375" style="42" customWidth="1"/>
    <col min="11273" max="11273" width="10.375" style="42" customWidth="1"/>
    <col min="11274" max="11274" width="8.875" style="42" customWidth="1"/>
    <col min="11275" max="11275" width="11.25" style="42" customWidth="1"/>
    <col min="11276" max="11276" width="16.625" style="42" customWidth="1"/>
    <col min="11277" max="11278" width="24.75" style="42" customWidth="1"/>
    <col min="11279" max="11279" width="8" style="42" customWidth="1"/>
    <col min="11280" max="11520" width="9" style="42"/>
    <col min="11521" max="11521" width="0" style="42" hidden="1" customWidth="1"/>
    <col min="11522" max="11522" width="7.5" style="42" customWidth="1"/>
    <col min="11523" max="11523" width="9.25" style="42" customWidth="1"/>
    <col min="11524" max="11524" width="8.75" style="42" customWidth="1"/>
    <col min="11525" max="11525" width="10" style="42" customWidth="1"/>
    <col min="11526" max="11526" width="64.875" style="42" customWidth="1"/>
    <col min="11527" max="11527" width="7.875" style="42" customWidth="1"/>
    <col min="11528" max="11528" width="11.375" style="42" customWidth="1"/>
    <col min="11529" max="11529" width="10.375" style="42" customWidth="1"/>
    <col min="11530" max="11530" width="8.875" style="42" customWidth="1"/>
    <col min="11531" max="11531" width="11.25" style="42" customWidth="1"/>
    <col min="11532" max="11532" width="16.625" style="42" customWidth="1"/>
    <col min="11533" max="11534" width="24.75" style="42" customWidth="1"/>
    <col min="11535" max="11535" width="8" style="42" customWidth="1"/>
    <col min="11536" max="11776" width="9" style="42"/>
    <col min="11777" max="11777" width="0" style="42" hidden="1" customWidth="1"/>
    <col min="11778" max="11778" width="7.5" style="42" customWidth="1"/>
    <col min="11779" max="11779" width="9.25" style="42" customWidth="1"/>
    <col min="11780" max="11780" width="8.75" style="42" customWidth="1"/>
    <col min="11781" max="11781" width="10" style="42" customWidth="1"/>
    <col min="11782" max="11782" width="64.875" style="42" customWidth="1"/>
    <col min="11783" max="11783" width="7.875" style="42" customWidth="1"/>
    <col min="11784" max="11784" width="11.375" style="42" customWidth="1"/>
    <col min="11785" max="11785" width="10.375" style="42" customWidth="1"/>
    <col min="11786" max="11786" width="8.875" style="42" customWidth="1"/>
    <col min="11787" max="11787" width="11.25" style="42" customWidth="1"/>
    <col min="11788" max="11788" width="16.625" style="42" customWidth="1"/>
    <col min="11789" max="11790" width="24.75" style="42" customWidth="1"/>
    <col min="11791" max="11791" width="8" style="42" customWidth="1"/>
    <col min="11792" max="12032" width="9" style="42"/>
    <col min="12033" max="12033" width="0" style="42" hidden="1" customWidth="1"/>
    <col min="12034" max="12034" width="7.5" style="42" customWidth="1"/>
    <col min="12035" max="12035" width="9.25" style="42" customWidth="1"/>
    <col min="12036" max="12036" width="8.75" style="42" customWidth="1"/>
    <col min="12037" max="12037" width="10" style="42" customWidth="1"/>
    <col min="12038" max="12038" width="64.875" style="42" customWidth="1"/>
    <col min="12039" max="12039" width="7.875" style="42" customWidth="1"/>
    <col min="12040" max="12040" width="11.375" style="42" customWidth="1"/>
    <col min="12041" max="12041" width="10.375" style="42" customWidth="1"/>
    <col min="12042" max="12042" width="8.875" style="42" customWidth="1"/>
    <col min="12043" max="12043" width="11.25" style="42" customWidth="1"/>
    <col min="12044" max="12044" width="16.625" style="42" customWidth="1"/>
    <col min="12045" max="12046" width="24.75" style="42" customWidth="1"/>
    <col min="12047" max="12047" width="8" style="42" customWidth="1"/>
    <col min="12048" max="12288" width="9" style="42"/>
    <col min="12289" max="12289" width="0" style="42" hidden="1" customWidth="1"/>
    <col min="12290" max="12290" width="7.5" style="42" customWidth="1"/>
    <col min="12291" max="12291" width="9.25" style="42" customWidth="1"/>
    <col min="12292" max="12292" width="8.75" style="42" customWidth="1"/>
    <col min="12293" max="12293" width="10" style="42" customWidth="1"/>
    <col min="12294" max="12294" width="64.875" style="42" customWidth="1"/>
    <col min="12295" max="12295" width="7.875" style="42" customWidth="1"/>
    <col min="12296" max="12296" width="11.375" style="42" customWidth="1"/>
    <col min="12297" max="12297" width="10.375" style="42" customWidth="1"/>
    <col min="12298" max="12298" width="8.875" style="42" customWidth="1"/>
    <col min="12299" max="12299" width="11.25" style="42" customWidth="1"/>
    <col min="12300" max="12300" width="16.625" style="42" customWidth="1"/>
    <col min="12301" max="12302" width="24.75" style="42" customWidth="1"/>
    <col min="12303" max="12303" width="8" style="42" customWidth="1"/>
    <col min="12304" max="12544" width="9" style="42"/>
    <col min="12545" max="12545" width="0" style="42" hidden="1" customWidth="1"/>
    <col min="12546" max="12546" width="7.5" style="42" customWidth="1"/>
    <col min="12547" max="12547" width="9.25" style="42" customWidth="1"/>
    <col min="12548" max="12548" width="8.75" style="42" customWidth="1"/>
    <col min="12549" max="12549" width="10" style="42" customWidth="1"/>
    <col min="12550" max="12550" width="64.875" style="42" customWidth="1"/>
    <col min="12551" max="12551" width="7.875" style="42" customWidth="1"/>
    <col min="12552" max="12552" width="11.375" style="42" customWidth="1"/>
    <col min="12553" max="12553" width="10.375" style="42" customWidth="1"/>
    <col min="12554" max="12554" width="8.875" style="42" customWidth="1"/>
    <col min="12555" max="12555" width="11.25" style="42" customWidth="1"/>
    <col min="12556" max="12556" width="16.625" style="42" customWidth="1"/>
    <col min="12557" max="12558" width="24.75" style="42" customWidth="1"/>
    <col min="12559" max="12559" width="8" style="42" customWidth="1"/>
    <col min="12560" max="12800" width="9" style="42"/>
    <col min="12801" max="12801" width="0" style="42" hidden="1" customWidth="1"/>
    <col min="12802" max="12802" width="7.5" style="42" customWidth="1"/>
    <col min="12803" max="12803" width="9.25" style="42" customWidth="1"/>
    <col min="12804" max="12804" width="8.75" style="42" customWidth="1"/>
    <col min="12805" max="12805" width="10" style="42" customWidth="1"/>
    <col min="12806" max="12806" width="64.875" style="42" customWidth="1"/>
    <col min="12807" max="12807" width="7.875" style="42" customWidth="1"/>
    <col min="12808" max="12808" width="11.375" style="42" customWidth="1"/>
    <col min="12809" max="12809" width="10.375" style="42" customWidth="1"/>
    <col min="12810" max="12810" width="8.875" style="42" customWidth="1"/>
    <col min="12811" max="12811" width="11.25" style="42" customWidth="1"/>
    <col min="12812" max="12812" width="16.625" style="42" customWidth="1"/>
    <col min="12813" max="12814" width="24.75" style="42" customWidth="1"/>
    <col min="12815" max="12815" width="8" style="42" customWidth="1"/>
    <col min="12816" max="13056" width="9" style="42"/>
    <col min="13057" max="13057" width="0" style="42" hidden="1" customWidth="1"/>
    <col min="13058" max="13058" width="7.5" style="42" customWidth="1"/>
    <col min="13059" max="13059" width="9.25" style="42" customWidth="1"/>
    <col min="13060" max="13060" width="8.75" style="42" customWidth="1"/>
    <col min="13061" max="13061" width="10" style="42" customWidth="1"/>
    <col min="13062" max="13062" width="64.875" style="42" customWidth="1"/>
    <col min="13063" max="13063" width="7.875" style="42" customWidth="1"/>
    <col min="13064" max="13064" width="11.375" style="42" customWidth="1"/>
    <col min="13065" max="13065" width="10.375" style="42" customWidth="1"/>
    <col min="13066" max="13066" width="8.875" style="42" customWidth="1"/>
    <col min="13067" max="13067" width="11.25" style="42" customWidth="1"/>
    <col min="13068" max="13068" width="16.625" style="42" customWidth="1"/>
    <col min="13069" max="13070" width="24.75" style="42" customWidth="1"/>
    <col min="13071" max="13071" width="8" style="42" customWidth="1"/>
    <col min="13072" max="13312" width="9" style="42"/>
    <col min="13313" max="13313" width="0" style="42" hidden="1" customWidth="1"/>
    <col min="13314" max="13314" width="7.5" style="42" customWidth="1"/>
    <col min="13315" max="13315" width="9.25" style="42" customWidth="1"/>
    <col min="13316" max="13316" width="8.75" style="42" customWidth="1"/>
    <col min="13317" max="13317" width="10" style="42" customWidth="1"/>
    <col min="13318" max="13318" width="64.875" style="42" customWidth="1"/>
    <col min="13319" max="13319" width="7.875" style="42" customWidth="1"/>
    <col min="13320" max="13320" width="11.375" style="42" customWidth="1"/>
    <col min="13321" max="13321" width="10.375" style="42" customWidth="1"/>
    <col min="13322" max="13322" width="8.875" style="42" customWidth="1"/>
    <col min="13323" max="13323" width="11.25" style="42" customWidth="1"/>
    <col min="13324" max="13324" width="16.625" style="42" customWidth="1"/>
    <col min="13325" max="13326" width="24.75" style="42" customWidth="1"/>
    <col min="13327" max="13327" width="8" style="42" customWidth="1"/>
    <col min="13328" max="13568" width="9" style="42"/>
    <col min="13569" max="13569" width="0" style="42" hidden="1" customWidth="1"/>
    <col min="13570" max="13570" width="7.5" style="42" customWidth="1"/>
    <col min="13571" max="13571" width="9.25" style="42" customWidth="1"/>
    <col min="13572" max="13572" width="8.75" style="42" customWidth="1"/>
    <col min="13573" max="13573" width="10" style="42" customWidth="1"/>
    <col min="13574" max="13574" width="64.875" style="42" customWidth="1"/>
    <col min="13575" max="13575" width="7.875" style="42" customWidth="1"/>
    <col min="13576" max="13576" width="11.375" style="42" customWidth="1"/>
    <col min="13577" max="13577" width="10.375" style="42" customWidth="1"/>
    <col min="13578" max="13578" width="8.875" style="42" customWidth="1"/>
    <col min="13579" max="13579" width="11.25" style="42" customWidth="1"/>
    <col min="13580" max="13580" width="16.625" style="42" customWidth="1"/>
    <col min="13581" max="13582" width="24.75" style="42" customWidth="1"/>
    <col min="13583" max="13583" width="8" style="42" customWidth="1"/>
    <col min="13584" max="13824" width="9" style="42"/>
    <col min="13825" max="13825" width="0" style="42" hidden="1" customWidth="1"/>
    <col min="13826" max="13826" width="7.5" style="42" customWidth="1"/>
    <col min="13827" max="13827" width="9.25" style="42" customWidth="1"/>
    <col min="13828" max="13828" width="8.75" style="42" customWidth="1"/>
    <col min="13829" max="13829" width="10" style="42" customWidth="1"/>
    <col min="13830" max="13830" width="64.875" style="42" customWidth="1"/>
    <col min="13831" max="13831" width="7.875" style="42" customWidth="1"/>
    <col min="13832" max="13832" width="11.375" style="42" customWidth="1"/>
    <col min="13833" max="13833" width="10.375" style="42" customWidth="1"/>
    <col min="13834" max="13834" width="8.875" style="42" customWidth="1"/>
    <col min="13835" max="13835" width="11.25" style="42" customWidth="1"/>
    <col min="13836" max="13836" width="16.625" style="42" customWidth="1"/>
    <col min="13837" max="13838" width="24.75" style="42" customWidth="1"/>
    <col min="13839" max="13839" width="8" style="42" customWidth="1"/>
    <col min="13840" max="14080" width="9" style="42"/>
    <col min="14081" max="14081" width="0" style="42" hidden="1" customWidth="1"/>
    <col min="14082" max="14082" width="7.5" style="42" customWidth="1"/>
    <col min="14083" max="14083" width="9.25" style="42" customWidth="1"/>
    <col min="14084" max="14084" width="8.75" style="42" customWidth="1"/>
    <col min="14085" max="14085" width="10" style="42" customWidth="1"/>
    <col min="14086" max="14086" width="64.875" style="42" customWidth="1"/>
    <col min="14087" max="14087" width="7.875" style="42" customWidth="1"/>
    <col min="14088" max="14088" width="11.375" style="42" customWidth="1"/>
    <col min="14089" max="14089" width="10.375" style="42" customWidth="1"/>
    <col min="14090" max="14090" width="8.875" style="42" customWidth="1"/>
    <col min="14091" max="14091" width="11.25" style="42" customWidth="1"/>
    <col min="14092" max="14092" width="16.625" style="42" customWidth="1"/>
    <col min="14093" max="14094" width="24.75" style="42" customWidth="1"/>
    <col min="14095" max="14095" width="8" style="42" customWidth="1"/>
    <col min="14096" max="14336" width="9" style="42"/>
    <col min="14337" max="14337" width="0" style="42" hidden="1" customWidth="1"/>
    <col min="14338" max="14338" width="7.5" style="42" customWidth="1"/>
    <col min="14339" max="14339" width="9.25" style="42" customWidth="1"/>
    <col min="14340" max="14340" width="8.75" style="42" customWidth="1"/>
    <col min="14341" max="14341" width="10" style="42" customWidth="1"/>
    <col min="14342" max="14342" width="64.875" style="42" customWidth="1"/>
    <col min="14343" max="14343" width="7.875" style="42" customWidth="1"/>
    <col min="14344" max="14344" width="11.375" style="42" customWidth="1"/>
    <col min="14345" max="14345" width="10.375" style="42" customWidth="1"/>
    <col min="14346" max="14346" width="8.875" style="42" customWidth="1"/>
    <col min="14347" max="14347" width="11.25" style="42" customWidth="1"/>
    <col min="14348" max="14348" width="16.625" style="42" customWidth="1"/>
    <col min="14349" max="14350" width="24.75" style="42" customWidth="1"/>
    <col min="14351" max="14351" width="8" style="42" customWidth="1"/>
    <col min="14352" max="14592" width="9" style="42"/>
    <col min="14593" max="14593" width="0" style="42" hidden="1" customWidth="1"/>
    <col min="14594" max="14594" width="7.5" style="42" customWidth="1"/>
    <col min="14595" max="14595" width="9.25" style="42" customWidth="1"/>
    <col min="14596" max="14596" width="8.75" style="42" customWidth="1"/>
    <col min="14597" max="14597" width="10" style="42" customWidth="1"/>
    <col min="14598" max="14598" width="64.875" style="42" customWidth="1"/>
    <col min="14599" max="14599" width="7.875" style="42" customWidth="1"/>
    <col min="14600" max="14600" width="11.375" style="42" customWidth="1"/>
    <col min="14601" max="14601" width="10.375" style="42" customWidth="1"/>
    <col min="14602" max="14602" width="8.875" style="42" customWidth="1"/>
    <col min="14603" max="14603" width="11.25" style="42" customWidth="1"/>
    <col min="14604" max="14604" width="16.625" style="42" customWidth="1"/>
    <col min="14605" max="14606" width="24.75" style="42" customWidth="1"/>
    <col min="14607" max="14607" width="8" style="42" customWidth="1"/>
    <col min="14608" max="14848" width="9" style="42"/>
    <col min="14849" max="14849" width="0" style="42" hidden="1" customWidth="1"/>
    <col min="14850" max="14850" width="7.5" style="42" customWidth="1"/>
    <col min="14851" max="14851" width="9.25" style="42" customWidth="1"/>
    <col min="14852" max="14852" width="8.75" style="42" customWidth="1"/>
    <col min="14853" max="14853" width="10" style="42" customWidth="1"/>
    <col min="14854" max="14854" width="64.875" style="42" customWidth="1"/>
    <col min="14855" max="14855" width="7.875" style="42" customWidth="1"/>
    <col min="14856" max="14856" width="11.375" style="42" customWidth="1"/>
    <col min="14857" max="14857" width="10.375" style="42" customWidth="1"/>
    <col min="14858" max="14858" width="8.875" style="42" customWidth="1"/>
    <col min="14859" max="14859" width="11.25" style="42" customWidth="1"/>
    <col min="14860" max="14860" width="16.625" style="42" customWidth="1"/>
    <col min="14861" max="14862" width="24.75" style="42" customWidth="1"/>
    <col min="14863" max="14863" width="8" style="42" customWidth="1"/>
    <col min="14864" max="15104" width="9" style="42"/>
    <col min="15105" max="15105" width="0" style="42" hidden="1" customWidth="1"/>
    <col min="15106" max="15106" width="7.5" style="42" customWidth="1"/>
    <col min="15107" max="15107" width="9.25" style="42" customWidth="1"/>
    <col min="15108" max="15108" width="8.75" style="42" customWidth="1"/>
    <col min="15109" max="15109" width="10" style="42" customWidth="1"/>
    <col min="15110" max="15110" width="64.875" style="42" customWidth="1"/>
    <col min="15111" max="15111" width="7.875" style="42" customWidth="1"/>
    <col min="15112" max="15112" width="11.375" style="42" customWidth="1"/>
    <col min="15113" max="15113" width="10.375" style="42" customWidth="1"/>
    <col min="15114" max="15114" width="8.875" style="42" customWidth="1"/>
    <col min="15115" max="15115" width="11.25" style="42" customWidth="1"/>
    <col min="15116" max="15116" width="16.625" style="42" customWidth="1"/>
    <col min="15117" max="15118" width="24.75" style="42" customWidth="1"/>
    <col min="15119" max="15119" width="8" style="42" customWidth="1"/>
    <col min="15120" max="15360" width="9" style="42"/>
    <col min="15361" max="15361" width="0" style="42" hidden="1" customWidth="1"/>
    <col min="15362" max="15362" width="7.5" style="42" customWidth="1"/>
    <col min="15363" max="15363" width="9.25" style="42" customWidth="1"/>
    <col min="15364" max="15364" width="8.75" style="42" customWidth="1"/>
    <col min="15365" max="15365" width="10" style="42" customWidth="1"/>
    <col min="15366" max="15366" width="64.875" style="42" customWidth="1"/>
    <col min="15367" max="15367" width="7.875" style="42" customWidth="1"/>
    <col min="15368" max="15368" width="11.375" style="42" customWidth="1"/>
    <col min="15369" max="15369" width="10.375" style="42" customWidth="1"/>
    <col min="15370" max="15370" width="8.875" style="42" customWidth="1"/>
    <col min="15371" max="15371" width="11.25" style="42" customWidth="1"/>
    <col min="15372" max="15372" width="16.625" style="42" customWidth="1"/>
    <col min="15373" max="15374" width="24.75" style="42" customWidth="1"/>
    <col min="15375" max="15375" width="8" style="42" customWidth="1"/>
    <col min="15376" max="15616" width="9" style="42"/>
    <col min="15617" max="15617" width="0" style="42" hidden="1" customWidth="1"/>
    <col min="15618" max="15618" width="7.5" style="42" customWidth="1"/>
    <col min="15619" max="15619" width="9.25" style="42" customWidth="1"/>
    <col min="15620" max="15620" width="8.75" style="42" customWidth="1"/>
    <col min="15621" max="15621" width="10" style="42" customWidth="1"/>
    <col min="15622" max="15622" width="64.875" style="42" customWidth="1"/>
    <col min="15623" max="15623" width="7.875" style="42" customWidth="1"/>
    <col min="15624" max="15624" width="11.375" style="42" customWidth="1"/>
    <col min="15625" max="15625" width="10.375" style="42" customWidth="1"/>
    <col min="15626" max="15626" width="8.875" style="42" customWidth="1"/>
    <col min="15627" max="15627" width="11.25" style="42" customWidth="1"/>
    <col min="15628" max="15628" width="16.625" style="42" customWidth="1"/>
    <col min="15629" max="15630" width="24.75" style="42" customWidth="1"/>
    <col min="15631" max="15631" width="8" style="42" customWidth="1"/>
    <col min="15632" max="15872" width="9" style="42"/>
    <col min="15873" max="15873" width="0" style="42" hidden="1" customWidth="1"/>
    <col min="15874" max="15874" width="7.5" style="42" customWidth="1"/>
    <col min="15875" max="15875" width="9.25" style="42" customWidth="1"/>
    <col min="15876" max="15876" width="8.75" style="42" customWidth="1"/>
    <col min="15877" max="15877" width="10" style="42" customWidth="1"/>
    <col min="15878" max="15878" width="64.875" style="42" customWidth="1"/>
    <col min="15879" max="15879" width="7.875" style="42" customWidth="1"/>
    <col min="15880" max="15880" width="11.375" style="42" customWidth="1"/>
    <col min="15881" max="15881" width="10.375" style="42" customWidth="1"/>
    <col min="15882" max="15882" width="8.875" style="42" customWidth="1"/>
    <col min="15883" max="15883" width="11.25" style="42" customWidth="1"/>
    <col min="15884" max="15884" width="16.625" style="42" customWidth="1"/>
    <col min="15885" max="15886" width="24.75" style="42" customWidth="1"/>
    <col min="15887" max="15887" width="8" style="42" customWidth="1"/>
    <col min="15888" max="16128" width="9" style="42"/>
    <col min="16129" max="16129" width="0" style="42" hidden="1" customWidth="1"/>
    <col min="16130" max="16130" width="7.5" style="42" customWidth="1"/>
    <col min="16131" max="16131" width="9.25" style="42" customWidth="1"/>
    <col min="16132" max="16132" width="8.75" style="42" customWidth="1"/>
    <col min="16133" max="16133" width="10" style="42" customWidth="1"/>
    <col min="16134" max="16134" width="64.875" style="42" customWidth="1"/>
    <col min="16135" max="16135" width="7.875" style="42" customWidth="1"/>
    <col min="16136" max="16136" width="11.375" style="42" customWidth="1"/>
    <col min="16137" max="16137" width="10.375" style="42" customWidth="1"/>
    <col min="16138" max="16138" width="8.875" style="42" customWidth="1"/>
    <col min="16139" max="16139" width="11.25" style="42" customWidth="1"/>
    <col min="16140" max="16140" width="16.625" style="42" customWidth="1"/>
    <col min="16141" max="16142" width="24.75" style="42" customWidth="1"/>
    <col min="16143" max="16143" width="8" style="42" customWidth="1"/>
    <col min="16144" max="16384" width="9" style="42"/>
  </cols>
  <sheetData>
    <row r="1" spans="1:15" s="77" customFormat="1" ht="21.75" thickTop="1" thickBot="1">
      <c r="A1" s="77" t="s">
        <v>77</v>
      </c>
      <c r="B1" s="169" t="s">
        <v>147</v>
      </c>
      <c r="C1" s="170"/>
      <c r="D1" s="170"/>
      <c r="E1" s="116"/>
      <c r="F1" s="116" t="s">
        <v>148</v>
      </c>
      <c r="G1" s="116"/>
      <c r="H1" s="115"/>
      <c r="I1" s="114"/>
      <c r="J1" s="113"/>
      <c r="K1" s="113"/>
      <c r="L1" s="112" t="s">
        <v>78</v>
      </c>
      <c r="M1" s="111"/>
    </row>
    <row r="2" spans="1:15" s="77" customFormat="1" ht="55.5" thickTop="1" thickBot="1">
      <c r="B2" s="171" t="s">
        <v>149</v>
      </c>
      <c r="C2" s="172"/>
      <c r="D2" s="110"/>
      <c r="E2" s="109"/>
      <c r="F2" s="108" t="s">
        <v>150</v>
      </c>
      <c r="G2" s="107"/>
      <c r="H2" s="106"/>
      <c r="I2" s="173" t="s">
        <v>151</v>
      </c>
      <c r="J2" s="174"/>
      <c r="K2" s="175">
        <f>SUM(L32,L22)</f>
        <v>0</v>
      </c>
      <c r="L2" s="176"/>
    </row>
    <row r="3" spans="1:15" s="77" customFormat="1" ht="17.25" thickTop="1" thickBot="1">
      <c r="B3" s="105" t="s">
        <v>152</v>
      </c>
      <c r="C3" s="104"/>
      <c r="D3" s="177" t="s">
        <v>78</v>
      </c>
      <c r="E3" s="177"/>
      <c r="F3" s="103" t="s">
        <v>79</v>
      </c>
      <c r="G3" s="102"/>
      <c r="H3" s="101"/>
      <c r="I3" s="100"/>
      <c r="J3" s="99"/>
      <c r="K3" s="178"/>
      <c r="L3" s="179"/>
    </row>
    <row r="4" spans="1:15" s="77" customFormat="1" ht="18" customHeight="1" thickTop="1">
      <c r="B4" s="180" t="s">
        <v>153</v>
      </c>
      <c r="C4" s="181"/>
      <c r="D4" s="182"/>
      <c r="E4" s="98" t="s">
        <v>154</v>
      </c>
      <c r="F4" s="97" t="s">
        <v>155</v>
      </c>
      <c r="G4" s="96"/>
      <c r="H4" s="95"/>
      <c r="I4" s="183" t="s">
        <v>156</v>
      </c>
      <c r="J4" s="184"/>
      <c r="K4" s="94">
        <v>824</v>
      </c>
      <c r="L4" s="93"/>
    </row>
    <row r="5" spans="1:15" s="77" customFormat="1" ht="18" customHeight="1">
      <c r="B5" s="91" t="s">
        <v>157</v>
      </c>
      <c r="C5" s="90"/>
      <c r="D5" s="90"/>
      <c r="E5" s="92" t="s">
        <v>158</v>
      </c>
      <c r="F5" s="185" t="s">
        <v>159</v>
      </c>
      <c r="G5" s="185"/>
      <c r="H5" s="186"/>
      <c r="I5" s="187" t="s">
        <v>160</v>
      </c>
      <c r="J5" s="182"/>
      <c r="K5" s="89" t="s">
        <v>161</v>
      </c>
      <c r="L5" s="86"/>
    </row>
    <row r="6" spans="1:15" s="77" customFormat="1" ht="18" customHeight="1">
      <c r="B6" s="91" t="s">
        <v>162</v>
      </c>
      <c r="C6" s="90"/>
      <c r="D6" s="90"/>
      <c r="E6" s="89" t="s">
        <v>163</v>
      </c>
      <c r="F6" s="188"/>
      <c r="G6" s="188"/>
      <c r="H6" s="189"/>
      <c r="I6" s="187" t="s">
        <v>164</v>
      </c>
      <c r="J6" s="182"/>
      <c r="K6" s="131" t="s">
        <v>165</v>
      </c>
      <c r="L6" s="86"/>
      <c r="O6" s="88"/>
    </row>
    <row r="7" spans="1:15" s="77" customFormat="1" ht="18" customHeight="1">
      <c r="B7" s="190" t="s">
        <v>166</v>
      </c>
      <c r="C7" s="191"/>
      <c r="D7" s="191"/>
      <c r="E7" s="87">
        <v>45992</v>
      </c>
      <c r="F7" s="192" t="s">
        <v>167</v>
      </c>
      <c r="G7" s="193"/>
      <c r="H7" s="194"/>
      <c r="I7" s="195" t="s">
        <v>168</v>
      </c>
      <c r="J7" s="181"/>
      <c r="K7" s="132">
        <v>2025</v>
      </c>
      <c r="L7" s="86"/>
      <c r="O7" s="85"/>
    </row>
    <row r="8" spans="1:15" s="77" customFormat="1" ht="15.75" customHeight="1" thickBot="1">
      <c r="B8" s="196" t="s">
        <v>169</v>
      </c>
      <c r="C8" s="197"/>
      <c r="D8" s="197"/>
      <c r="E8" s="84">
        <v>46447</v>
      </c>
      <c r="F8" s="83"/>
      <c r="G8" s="198"/>
      <c r="H8" s="199"/>
      <c r="I8" s="200" t="s">
        <v>170</v>
      </c>
      <c r="J8" s="191"/>
      <c r="K8" s="133">
        <v>45932</v>
      </c>
      <c r="L8" s="82"/>
    </row>
    <row r="9" spans="1:15" s="77" customFormat="1" ht="12" customHeight="1">
      <c r="B9" s="205"/>
      <c r="C9" s="206"/>
      <c r="D9" s="206"/>
      <c r="E9" s="206"/>
      <c r="F9" s="206"/>
      <c r="G9" s="206"/>
      <c r="H9" s="206"/>
      <c r="I9" s="206"/>
      <c r="J9" s="206"/>
      <c r="K9" s="81" t="s">
        <v>160</v>
      </c>
      <c r="L9" s="80"/>
    </row>
    <row r="10" spans="1:15" s="77" customFormat="1">
      <c r="B10" s="207" t="s">
        <v>171</v>
      </c>
      <c r="C10" s="201" t="s">
        <v>172</v>
      </c>
      <c r="D10" s="201" t="s">
        <v>173</v>
      </c>
      <c r="E10" s="201" t="s">
        <v>174</v>
      </c>
      <c r="F10" s="209" t="s">
        <v>175</v>
      </c>
      <c r="G10" s="209" t="s">
        <v>176</v>
      </c>
      <c r="H10" s="209" t="s">
        <v>177</v>
      </c>
      <c r="I10" s="201" t="s">
        <v>178</v>
      </c>
      <c r="J10" s="201" t="s">
        <v>179</v>
      </c>
      <c r="K10" s="203" t="s">
        <v>180</v>
      </c>
      <c r="L10" s="204"/>
    </row>
    <row r="11" spans="1:15" s="77" customFormat="1">
      <c r="B11" s="207"/>
      <c r="C11" s="201"/>
      <c r="D11" s="201"/>
      <c r="E11" s="201"/>
      <c r="F11" s="209"/>
      <c r="G11" s="209"/>
      <c r="H11" s="209"/>
      <c r="I11" s="201"/>
      <c r="J11" s="201"/>
      <c r="K11" s="203"/>
      <c r="L11" s="204"/>
    </row>
    <row r="12" spans="1:15" s="77" customFormat="1" ht="12.75" thickBot="1">
      <c r="B12" s="208"/>
      <c r="C12" s="202"/>
      <c r="D12" s="202"/>
      <c r="E12" s="202"/>
      <c r="F12" s="210"/>
      <c r="G12" s="210"/>
      <c r="H12" s="210"/>
      <c r="I12" s="202"/>
      <c r="J12" s="202"/>
      <c r="K12" s="79" t="s">
        <v>181</v>
      </c>
      <c r="L12" s="78" t="s">
        <v>182</v>
      </c>
    </row>
    <row r="13" spans="1:15" s="50" customFormat="1" ht="13.5" thickBot="1">
      <c r="A13" s="76" t="s">
        <v>183</v>
      </c>
      <c r="B13" s="75" t="s">
        <v>184</v>
      </c>
      <c r="C13" s="72">
        <v>1</v>
      </c>
      <c r="D13" s="74"/>
      <c r="E13" s="74"/>
      <c r="F13" s="73" t="s">
        <v>185</v>
      </c>
      <c r="G13" s="72"/>
      <c r="H13" s="72"/>
      <c r="I13" s="72"/>
      <c r="J13" s="72"/>
      <c r="K13" s="72"/>
      <c r="L13" s="71"/>
    </row>
    <row r="14" spans="1:15" s="50" customFormat="1" ht="12" thickBot="1">
      <c r="A14" s="50" t="s">
        <v>186</v>
      </c>
      <c r="B14" s="70">
        <f>1+MAX($B$13:B13)</f>
        <v>1</v>
      </c>
      <c r="C14" s="56" t="s">
        <v>187</v>
      </c>
      <c r="D14" s="69"/>
      <c r="E14" s="54" t="s">
        <v>188</v>
      </c>
      <c r="F14" s="55" t="s">
        <v>189</v>
      </c>
      <c r="G14" s="54" t="s">
        <v>190</v>
      </c>
      <c r="H14" s="68">
        <v>1</v>
      </c>
      <c r="I14" s="54"/>
      <c r="J14" s="53" t="str">
        <f>IF(I14=0,"",I14*H14)</f>
        <v/>
      </c>
      <c r="K14" s="52">
        <v>0</v>
      </c>
      <c r="L14" s="67">
        <f>ROUND((ROUND(H14,3))*(ROUND(K14,2)),2)</f>
        <v>0</v>
      </c>
    </row>
    <row r="15" spans="1:15" s="50" customFormat="1">
      <c r="A15" s="50" t="s">
        <v>191</v>
      </c>
      <c r="B15" s="65"/>
      <c r="F15" s="66" t="s">
        <v>192</v>
      </c>
      <c r="G15" s="63"/>
      <c r="H15" s="63"/>
      <c r="I15" s="63"/>
      <c r="J15" s="63"/>
      <c r="K15" s="63"/>
      <c r="L15" s="62"/>
    </row>
    <row r="16" spans="1:15" s="50" customFormat="1">
      <c r="A16" s="50" t="s">
        <v>193</v>
      </c>
      <c r="B16" s="65"/>
      <c r="F16" s="64" t="s">
        <v>194</v>
      </c>
      <c r="G16" s="63"/>
      <c r="H16" s="63"/>
      <c r="I16" s="63"/>
      <c r="J16" s="63"/>
      <c r="K16" s="63"/>
      <c r="L16" s="62"/>
    </row>
    <row r="17" spans="1:12" s="50" customFormat="1" ht="79.5" thickBot="1">
      <c r="A17" s="50" t="s">
        <v>195</v>
      </c>
      <c r="B17" s="61"/>
      <c r="C17" s="60"/>
      <c r="D17" s="60"/>
      <c r="E17" s="60"/>
      <c r="F17" s="59" t="s">
        <v>196</v>
      </c>
      <c r="G17" s="58"/>
      <c r="H17" s="58"/>
      <c r="I17" s="58"/>
      <c r="J17" s="58"/>
      <c r="K17" s="58"/>
      <c r="L17" s="57"/>
    </row>
    <row r="18" spans="1:12" s="50" customFormat="1" ht="12" thickBot="1">
      <c r="A18" s="50" t="s">
        <v>186</v>
      </c>
      <c r="B18" s="70">
        <f>1+MAX($B$13:B17)</f>
        <v>2</v>
      </c>
      <c r="C18" s="56" t="s">
        <v>197</v>
      </c>
      <c r="D18" s="69"/>
      <c r="E18" s="54" t="s">
        <v>188</v>
      </c>
      <c r="F18" s="55" t="s">
        <v>198</v>
      </c>
      <c r="G18" s="54" t="s">
        <v>190</v>
      </c>
      <c r="H18" s="68">
        <v>1</v>
      </c>
      <c r="I18" s="54"/>
      <c r="J18" s="53" t="str">
        <f>IF(I18=0,"",I18*H18)</f>
        <v/>
      </c>
      <c r="K18" s="52">
        <v>0</v>
      </c>
      <c r="L18" s="67">
        <f>ROUND((ROUND(H18,3))*(ROUND(K18,2)),2)</f>
        <v>0</v>
      </c>
    </row>
    <row r="19" spans="1:12" s="50" customFormat="1">
      <c r="A19" s="50" t="s">
        <v>191</v>
      </c>
      <c r="B19" s="65"/>
      <c r="F19" s="66" t="s">
        <v>199</v>
      </c>
      <c r="G19" s="63"/>
      <c r="H19" s="63"/>
      <c r="I19" s="63"/>
      <c r="J19" s="63"/>
      <c r="K19" s="63"/>
      <c r="L19" s="62"/>
    </row>
    <row r="20" spans="1:12" s="50" customFormat="1">
      <c r="A20" s="50" t="s">
        <v>193</v>
      </c>
      <c r="B20" s="65"/>
      <c r="F20" s="64" t="s">
        <v>194</v>
      </c>
      <c r="G20" s="63"/>
      <c r="H20" s="63"/>
      <c r="I20" s="63"/>
      <c r="J20" s="63"/>
      <c r="K20" s="63"/>
      <c r="L20" s="62"/>
    </row>
    <row r="21" spans="1:12" s="50" customFormat="1" ht="34.5" thickBot="1">
      <c r="A21" s="50" t="s">
        <v>195</v>
      </c>
      <c r="B21" s="61"/>
      <c r="C21" s="60"/>
      <c r="D21" s="60"/>
      <c r="E21" s="60"/>
      <c r="F21" s="59" t="s">
        <v>200</v>
      </c>
      <c r="G21" s="58"/>
      <c r="H21" s="58"/>
      <c r="I21" s="58"/>
      <c r="J21" s="58"/>
      <c r="K21" s="58"/>
      <c r="L21" s="57"/>
    </row>
    <row r="22" spans="1:12" ht="13.5" thickBot="1">
      <c r="A22" s="49" t="s">
        <v>201</v>
      </c>
      <c r="B22" s="48" t="s">
        <v>202</v>
      </c>
      <c r="C22" s="45" t="s">
        <v>203</v>
      </c>
      <c r="D22" s="47"/>
      <c r="E22" s="47"/>
      <c r="F22" s="46" t="s">
        <v>185</v>
      </c>
      <c r="G22" s="45"/>
      <c r="H22" s="45"/>
      <c r="I22" s="45"/>
      <c r="J22" s="45"/>
      <c r="K22" s="45"/>
      <c r="L22" s="44">
        <f>SUM(L14:L21)</f>
        <v>0</v>
      </c>
    </row>
    <row r="23" spans="1:12" ht="13.5" thickBot="1">
      <c r="A23" s="76" t="s">
        <v>183</v>
      </c>
      <c r="B23" s="75" t="s">
        <v>184</v>
      </c>
      <c r="C23" s="72">
        <v>2</v>
      </c>
      <c r="D23" s="74"/>
      <c r="E23" s="74"/>
      <c r="F23" s="73" t="s">
        <v>204</v>
      </c>
      <c r="G23" s="72"/>
      <c r="H23" s="72"/>
      <c r="I23" s="72"/>
      <c r="J23" s="72"/>
      <c r="K23" s="72"/>
      <c r="L23" s="71"/>
    </row>
    <row r="24" spans="1:12" s="50" customFormat="1" ht="12" thickBot="1">
      <c r="A24" s="50" t="s">
        <v>186</v>
      </c>
      <c r="B24" s="70">
        <f>1+MAX($B$13:B23)</f>
        <v>3</v>
      </c>
      <c r="C24" s="56" t="s">
        <v>205</v>
      </c>
      <c r="D24" s="69"/>
      <c r="E24" s="54" t="s">
        <v>188</v>
      </c>
      <c r="F24" s="55" t="s">
        <v>206</v>
      </c>
      <c r="G24" s="54" t="s">
        <v>190</v>
      </c>
      <c r="H24" s="68">
        <v>1</v>
      </c>
      <c r="I24" s="54"/>
      <c r="J24" s="53" t="str">
        <f>IF(I24=0,"",I24*H24)</f>
        <v/>
      </c>
      <c r="K24" s="52">
        <v>0</v>
      </c>
      <c r="L24" s="51">
        <f>ROUND((ROUND(H24,3))*(ROUND(K24,2)),2)</f>
        <v>0</v>
      </c>
    </row>
    <row r="25" spans="1:12" s="50" customFormat="1">
      <c r="A25" s="50" t="s">
        <v>191</v>
      </c>
      <c r="B25" s="65"/>
      <c r="F25" s="66" t="s">
        <v>207</v>
      </c>
      <c r="G25" s="63"/>
      <c r="H25" s="63"/>
      <c r="I25" s="63"/>
      <c r="J25" s="63"/>
      <c r="K25" s="63"/>
      <c r="L25" s="62"/>
    </row>
    <row r="26" spans="1:12" s="50" customFormat="1">
      <c r="A26" s="50" t="s">
        <v>193</v>
      </c>
      <c r="B26" s="65"/>
      <c r="F26" s="64" t="s">
        <v>194</v>
      </c>
      <c r="G26" s="63"/>
      <c r="H26" s="63"/>
      <c r="I26" s="63"/>
      <c r="J26" s="63"/>
      <c r="K26" s="63"/>
      <c r="L26" s="62"/>
    </row>
    <row r="27" spans="1:12" s="50" customFormat="1" ht="68.25" thickBot="1">
      <c r="A27" s="50" t="s">
        <v>195</v>
      </c>
      <c r="B27" s="61"/>
      <c r="C27" s="60"/>
      <c r="D27" s="60"/>
      <c r="E27" s="60"/>
      <c r="F27" s="59" t="s">
        <v>208</v>
      </c>
      <c r="G27" s="58"/>
      <c r="H27" s="58"/>
      <c r="I27" s="58"/>
      <c r="J27" s="58"/>
      <c r="K27" s="58"/>
      <c r="L27" s="57"/>
    </row>
    <row r="28" spans="1:12" s="50" customFormat="1" ht="12" thickBot="1">
      <c r="A28" s="50" t="s">
        <v>186</v>
      </c>
      <c r="B28" s="70">
        <f>1+MAX($B$13:B27)</f>
        <v>4</v>
      </c>
      <c r="C28" s="56" t="s">
        <v>209</v>
      </c>
      <c r="D28" s="69"/>
      <c r="E28" s="54" t="s">
        <v>188</v>
      </c>
      <c r="F28" s="55" t="s">
        <v>210</v>
      </c>
      <c r="G28" s="54" t="s">
        <v>190</v>
      </c>
      <c r="H28" s="68">
        <v>1</v>
      </c>
      <c r="I28" s="54"/>
      <c r="J28" s="53" t="str">
        <f>IF(I28=0,"",I28*H28)</f>
        <v/>
      </c>
      <c r="K28" s="52">
        <v>0</v>
      </c>
      <c r="L28" s="51">
        <f>ROUND((ROUND(H28,3))*(ROUND(K28,2)),2)</f>
        <v>0</v>
      </c>
    </row>
    <row r="29" spans="1:12" s="50" customFormat="1">
      <c r="A29" s="50" t="s">
        <v>191</v>
      </c>
      <c r="B29" s="65"/>
      <c r="F29" s="66" t="s">
        <v>211</v>
      </c>
      <c r="G29" s="63"/>
      <c r="H29" s="63"/>
      <c r="I29" s="63"/>
      <c r="J29" s="63"/>
      <c r="K29" s="63"/>
      <c r="L29" s="62"/>
    </row>
    <row r="30" spans="1:12" s="50" customFormat="1">
      <c r="A30" s="50" t="s">
        <v>193</v>
      </c>
      <c r="B30" s="65"/>
      <c r="F30" s="64" t="s">
        <v>194</v>
      </c>
      <c r="G30" s="63"/>
      <c r="H30" s="63"/>
      <c r="I30" s="63"/>
      <c r="J30" s="63"/>
      <c r="K30" s="63"/>
      <c r="L30" s="62"/>
    </row>
    <row r="31" spans="1:12" s="50" customFormat="1" ht="57" thickBot="1">
      <c r="A31" s="50" t="s">
        <v>195</v>
      </c>
      <c r="B31" s="61"/>
      <c r="C31" s="60"/>
      <c r="D31" s="60"/>
      <c r="E31" s="60"/>
      <c r="F31" s="59" t="s">
        <v>212</v>
      </c>
      <c r="G31" s="58"/>
      <c r="H31" s="58"/>
      <c r="I31" s="58"/>
      <c r="J31" s="58"/>
      <c r="K31" s="58"/>
      <c r="L31" s="57"/>
    </row>
    <row r="32" spans="1:12" ht="13.5" thickBot="1">
      <c r="A32" s="49" t="s">
        <v>201</v>
      </c>
      <c r="B32" s="48" t="s">
        <v>202</v>
      </c>
      <c r="C32" s="45" t="s">
        <v>203</v>
      </c>
      <c r="D32" s="47"/>
      <c r="E32" s="47"/>
      <c r="F32" s="46" t="s">
        <v>204</v>
      </c>
      <c r="G32" s="45"/>
      <c r="H32" s="45"/>
      <c r="I32" s="45"/>
      <c r="J32" s="45"/>
      <c r="K32" s="45"/>
      <c r="L32" s="44">
        <f>SUM(L24:L31)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 F14:F21 F24:F31">
    <cfRule type="expression" dxfId="30" priority="38" stopIfTrue="1">
      <formula>C13=""</formula>
    </cfRule>
  </conditionalFormatting>
  <conditionalFormatting sqref="C22:C24">
    <cfRule type="expression" dxfId="29" priority="27" stopIfTrue="1">
      <formula>C22=""</formula>
    </cfRule>
  </conditionalFormatting>
  <conditionalFormatting sqref="C32">
    <cfRule type="expression" dxfId="28" priority="23" stopIfTrue="1">
      <formula>C32=""</formula>
    </cfRule>
  </conditionalFormatting>
  <conditionalFormatting sqref="C14:E14">
    <cfRule type="expression" dxfId="27" priority="34" stopIfTrue="1">
      <formula>C14=""</formula>
    </cfRule>
  </conditionalFormatting>
  <conditionalFormatting sqref="C18:E18">
    <cfRule type="expression" dxfId="26" priority="31" stopIfTrue="1">
      <formula>C18=""</formula>
    </cfRule>
  </conditionalFormatting>
  <conditionalFormatting sqref="C28:E28">
    <cfRule type="expression" dxfId="25" priority="26" stopIfTrue="1">
      <formula>C28=""</formula>
    </cfRule>
  </conditionalFormatting>
  <conditionalFormatting sqref="D3">
    <cfRule type="expression" dxfId="24" priority="54" stopIfTrue="1">
      <formula>IF($D$3="SO XX-XX-XX","Vybarvit",IF($D$3="","Vybarvit",""))="Vybarvit"</formula>
    </cfRule>
  </conditionalFormatting>
  <conditionalFormatting sqref="D24:E24">
    <cfRule type="expression" dxfId="23" priority="28" stopIfTrue="1">
      <formula>D24=""</formula>
    </cfRule>
  </conditionalFormatting>
  <conditionalFormatting sqref="E4">
    <cfRule type="expression" dxfId="22" priority="40" stopIfTrue="1">
      <formula>$E$4=""</formula>
    </cfRule>
  </conditionalFormatting>
  <conditionalFormatting sqref="E5">
    <cfRule type="expression" dxfId="21" priority="41" stopIfTrue="1">
      <formula>$E$5=""</formula>
    </cfRule>
  </conditionalFormatting>
  <conditionalFormatting sqref="E6">
    <cfRule type="expression" dxfId="20" priority="42" stopIfTrue="1">
      <formula>$E$6=""</formula>
    </cfRule>
  </conditionalFormatting>
  <conditionalFormatting sqref="E7">
    <cfRule type="expression" dxfId="19" priority="43" stopIfTrue="1">
      <formula>$E$7=""</formula>
    </cfRule>
  </conditionalFormatting>
  <conditionalFormatting sqref="E8">
    <cfRule type="expression" dxfId="18" priority="44" stopIfTrue="1">
      <formula>$E$8=""</formula>
    </cfRule>
  </conditionalFormatting>
  <conditionalFormatting sqref="F2">
    <cfRule type="expression" dxfId="17" priority="55" stopIfTrue="1">
      <formula>IF($F$2="Název stavby","Vybarvit",IF($F$2="","Vybarvit",""))="Vybarvit"</formula>
    </cfRule>
  </conditionalFormatting>
  <conditionalFormatting sqref="F3">
    <cfRule type="expression" dxfId="16" priority="53" stopIfTrue="1">
      <formula>IF($F$3="Název SO/PS","Vybarvit",IF($F$3="","Vybarvit",""))="Vybarvit"</formula>
    </cfRule>
  </conditionalFormatting>
  <conditionalFormatting sqref="F6">
    <cfRule type="expression" dxfId="15" priority="56" stopIfTrue="1">
      <formula>$E$5="Ostatní"</formula>
    </cfRule>
    <cfRule type="expression" dxfId="14" priority="57" stopIfTrue="1">
      <formula>$E$6="Ostatní"</formula>
    </cfRule>
  </conditionalFormatting>
  <conditionalFormatting sqref="F8">
    <cfRule type="expression" dxfId="13" priority="52" stopIfTrue="1">
      <formula>IF($F$8="Obchodní název firmy/společnosti, v případě fyzické osoby podnikající  IČO","Vybarvit",IF($F$8="","Vybarvit",""))="Vybarvit"</formula>
    </cfRule>
  </conditionalFormatting>
  <conditionalFormatting sqref="F13">
    <cfRule type="expression" dxfId="12" priority="39" stopIfTrue="1">
      <formula>F13="Název dílu"</formula>
    </cfRule>
  </conditionalFormatting>
  <conditionalFormatting sqref="F22:F23">
    <cfRule type="expression" dxfId="11" priority="30" stopIfTrue="1">
      <formula>F22="Název dílu"</formula>
    </cfRule>
  </conditionalFormatting>
  <conditionalFormatting sqref="F32">
    <cfRule type="expression" dxfId="10" priority="22" stopIfTrue="1">
      <formula>F32="Název dílu"</formula>
    </cfRule>
  </conditionalFormatting>
  <conditionalFormatting sqref="G8:H8">
    <cfRule type="expression" dxfId="9" priority="51" stopIfTrue="1">
      <formula>IF($G$8="Titul Jméno Příjmení","Vybarvit",IF($G$8="","Vybarvit",""))="Vybarvit"</formula>
    </cfRule>
  </conditionalFormatting>
  <conditionalFormatting sqref="G14:K14">
    <cfRule type="expression" dxfId="8" priority="35" stopIfTrue="1">
      <formula>G14=""</formula>
    </cfRule>
  </conditionalFormatting>
  <conditionalFormatting sqref="G18:K18">
    <cfRule type="expression" dxfId="7" priority="32" stopIfTrue="1">
      <formula>G18=""</formula>
    </cfRule>
  </conditionalFormatting>
  <conditionalFormatting sqref="G24:K24 G28:K28">
    <cfRule type="expression" dxfId="6" priority="29" stopIfTrue="1">
      <formula>G24=""</formula>
    </cfRule>
  </conditionalFormatting>
  <conditionalFormatting sqref="K4">
    <cfRule type="expression" dxfId="5" priority="46" stopIfTrue="1">
      <formula>$K$4=""</formula>
    </cfRule>
  </conditionalFormatting>
  <conditionalFormatting sqref="K5">
    <cfRule type="expression" dxfId="4" priority="47" stopIfTrue="1">
      <formula>$K$5=""</formula>
    </cfRule>
  </conditionalFormatting>
  <conditionalFormatting sqref="K6">
    <cfRule type="expression" dxfId="3" priority="48" stopIfTrue="1">
      <formula>$K$6=""</formula>
    </cfRule>
  </conditionalFormatting>
  <conditionalFormatting sqref="K7">
    <cfRule type="expression" dxfId="2" priority="49" stopIfTrue="1">
      <formula>$K$7=""</formula>
    </cfRule>
  </conditionalFormatting>
  <conditionalFormatting sqref="K8">
    <cfRule type="expression" dxfId="1" priority="50" stopIfTrue="1">
      <formula>$K$8=""</formula>
    </cfRule>
  </conditionalFormatting>
  <conditionalFormatting sqref="L4">
    <cfRule type="expression" dxfId="0" priority="45" stopIfTrue="1">
      <formula>$L$4=""</formula>
    </cfRule>
  </conditionalFormatting>
  <dataValidations count="16">
    <dataValidation allowBlank="1" showInputMessage="1" showErrorMessage="1" promptTitle="Název položky" prompt="Přesný název položky dle cenové soustavy, nebo vlastní název v případě položky mimo cenovou soustavu." sqref="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xr:uid="{D2CB0164-29B6-48E0-BF77-3860445C323D}"/>
    <dataValidation allowBlank="1" showInputMessage="1" showErrorMessage="1" promptTitle="Výkaz výměr:" prompt="způsob stanovení množství položky, nebo odkaz na příslušnou přílohu dokumentace." sqref="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69:WVN983071 F65565:F65567 JB65565:JB65567 SX65565:SX65567 ACT65565:ACT65567 AMP65565:AMP65567 AWL65565:AWL65567 BGH65565:BGH65567 BQD65565:BQD65567 BZZ65565:BZZ65567 CJV65565:CJV65567 CTR65565:CTR65567 DDN65565:DDN65567 DNJ65565:DNJ65567 DXF65565:DXF65567 EHB65565:EHB65567 EQX65565:EQX65567 FAT65565:FAT65567 FKP65565:FKP65567 FUL65565:FUL65567 GEH65565:GEH65567 GOD65565:GOD65567 GXZ65565:GXZ65567 HHV65565:HHV65567 HRR65565:HRR65567 IBN65565:IBN65567 ILJ65565:ILJ65567 IVF65565:IVF65567 JFB65565:JFB65567 JOX65565:JOX65567 JYT65565:JYT65567 KIP65565:KIP65567 KSL65565:KSL65567 LCH65565:LCH65567 LMD65565:LMD65567 LVZ65565:LVZ65567 MFV65565:MFV65567 MPR65565:MPR65567 MZN65565:MZN65567 NJJ65565:NJJ65567 NTF65565:NTF65567 ODB65565:ODB65567 OMX65565:OMX65567 OWT65565:OWT65567 PGP65565:PGP65567 PQL65565:PQL65567 QAH65565:QAH65567 QKD65565:QKD65567 QTZ65565:QTZ65567 RDV65565:RDV65567 RNR65565:RNR65567 RXN65565:RXN65567 SHJ65565:SHJ65567 SRF65565:SRF65567 TBB65565:TBB65567 TKX65565:TKX65567 TUT65565:TUT65567 UEP65565:UEP65567 UOL65565:UOL65567 UYH65565:UYH65567 VID65565:VID65567 VRZ65565:VRZ65567 WBV65565:WBV65567 WLR65565:WLR65567 WVN65565:WVN65567 F131101:F131103 JB131101:JB131103 SX131101:SX131103 ACT131101:ACT131103 AMP131101:AMP131103 AWL131101:AWL131103 BGH131101:BGH131103 BQD131101:BQD131103 BZZ131101:BZZ131103 CJV131101:CJV131103 CTR131101:CTR131103 DDN131101:DDN131103 DNJ131101:DNJ131103 DXF131101:DXF131103 EHB131101:EHB131103 EQX131101:EQX131103 FAT131101:FAT131103 FKP131101:FKP131103 FUL131101:FUL131103 GEH131101:GEH131103 GOD131101:GOD131103 GXZ131101:GXZ131103 HHV131101:HHV131103 HRR131101:HRR131103 IBN131101:IBN131103 ILJ131101:ILJ131103 IVF131101:IVF131103 JFB131101:JFB131103 JOX131101:JOX131103 JYT131101:JYT131103 KIP131101:KIP131103 KSL131101:KSL131103 LCH131101:LCH131103 LMD131101:LMD131103 LVZ131101:LVZ131103 MFV131101:MFV131103 MPR131101:MPR131103 MZN131101:MZN131103 NJJ131101:NJJ131103 NTF131101:NTF131103 ODB131101:ODB131103 OMX131101:OMX131103 OWT131101:OWT131103 PGP131101:PGP131103 PQL131101:PQL131103 QAH131101:QAH131103 QKD131101:QKD131103 QTZ131101:QTZ131103 RDV131101:RDV131103 RNR131101:RNR131103 RXN131101:RXN131103 SHJ131101:SHJ131103 SRF131101:SRF131103 TBB131101:TBB131103 TKX131101:TKX131103 TUT131101:TUT131103 UEP131101:UEP131103 UOL131101:UOL131103 UYH131101:UYH131103 VID131101:VID131103 VRZ131101:VRZ131103 WBV131101:WBV131103 WLR131101:WLR131103 WVN131101:WVN131103 F196637:F196639 JB196637:JB196639 SX196637:SX196639 ACT196637:ACT196639 AMP196637:AMP196639 AWL196637:AWL196639 BGH196637:BGH196639 BQD196637:BQD196639 BZZ196637:BZZ196639 CJV196637:CJV196639 CTR196637:CTR196639 DDN196637:DDN196639 DNJ196637:DNJ196639 DXF196637:DXF196639 EHB196637:EHB196639 EQX196637:EQX196639 FAT196637:FAT196639 FKP196637:FKP196639 FUL196637:FUL196639 GEH196637:GEH196639 GOD196637:GOD196639 GXZ196637:GXZ196639 HHV196637:HHV196639 HRR196637:HRR196639 IBN196637:IBN196639 ILJ196637:ILJ196639 IVF196637:IVF196639 JFB196637:JFB196639 JOX196637:JOX196639 JYT196637:JYT196639 KIP196637:KIP196639 KSL196637:KSL196639 LCH196637:LCH196639 LMD196637:LMD196639 LVZ196637:LVZ196639 MFV196637:MFV196639 MPR196637:MPR196639 MZN196637:MZN196639 NJJ196637:NJJ196639 NTF196637:NTF196639 ODB196637:ODB196639 OMX196637:OMX196639 OWT196637:OWT196639 PGP196637:PGP196639 PQL196637:PQL196639 QAH196637:QAH196639 QKD196637:QKD196639 QTZ196637:QTZ196639 RDV196637:RDV196639 RNR196637:RNR196639 RXN196637:RXN196639 SHJ196637:SHJ196639 SRF196637:SRF196639 TBB196637:TBB196639 TKX196637:TKX196639 TUT196637:TUT196639 UEP196637:UEP196639 UOL196637:UOL196639 UYH196637:UYH196639 VID196637:VID196639 VRZ196637:VRZ196639 WBV196637:WBV196639 WLR196637:WLR196639 WVN196637:WVN196639 F262173:F262175 JB262173:JB262175 SX262173:SX262175 ACT262173:ACT262175 AMP262173:AMP262175 AWL262173:AWL262175 BGH262173:BGH262175 BQD262173:BQD262175 BZZ262173:BZZ262175 CJV262173:CJV262175 CTR262173:CTR262175 DDN262173:DDN262175 DNJ262173:DNJ262175 DXF262173:DXF262175 EHB262173:EHB262175 EQX262173:EQX262175 FAT262173:FAT262175 FKP262173:FKP262175 FUL262173:FUL262175 GEH262173:GEH262175 GOD262173:GOD262175 GXZ262173:GXZ262175 HHV262173:HHV262175 HRR262173:HRR262175 IBN262173:IBN262175 ILJ262173:ILJ262175 IVF262173:IVF262175 JFB262173:JFB262175 JOX262173:JOX262175 JYT262173:JYT262175 KIP262173:KIP262175 KSL262173:KSL262175 LCH262173:LCH262175 LMD262173:LMD262175 LVZ262173:LVZ262175 MFV262173:MFV262175 MPR262173:MPR262175 MZN262173:MZN262175 NJJ262173:NJJ262175 NTF262173:NTF262175 ODB262173:ODB262175 OMX262173:OMX262175 OWT262173:OWT262175 PGP262173:PGP262175 PQL262173:PQL262175 QAH262173:QAH262175 QKD262173:QKD262175 QTZ262173:QTZ262175 RDV262173:RDV262175 RNR262173:RNR262175 RXN262173:RXN262175 SHJ262173:SHJ262175 SRF262173:SRF262175 TBB262173:TBB262175 TKX262173:TKX262175 TUT262173:TUT262175 UEP262173:UEP262175 UOL262173:UOL262175 UYH262173:UYH262175 VID262173:VID262175 VRZ262173:VRZ262175 WBV262173:WBV262175 WLR262173:WLR262175 WVN262173:WVN262175 F327709:F327711 JB327709:JB327711 SX327709:SX327711 ACT327709:ACT327711 AMP327709:AMP327711 AWL327709:AWL327711 BGH327709:BGH327711 BQD327709:BQD327711 BZZ327709:BZZ327711 CJV327709:CJV327711 CTR327709:CTR327711 DDN327709:DDN327711 DNJ327709:DNJ327711 DXF327709:DXF327711 EHB327709:EHB327711 EQX327709:EQX327711 FAT327709:FAT327711 FKP327709:FKP327711 FUL327709:FUL327711 GEH327709:GEH327711 GOD327709:GOD327711 GXZ327709:GXZ327711 HHV327709:HHV327711 HRR327709:HRR327711 IBN327709:IBN327711 ILJ327709:ILJ327711 IVF327709:IVF327711 JFB327709:JFB327711 JOX327709:JOX327711 JYT327709:JYT327711 KIP327709:KIP327711 KSL327709:KSL327711 LCH327709:LCH327711 LMD327709:LMD327711 LVZ327709:LVZ327711 MFV327709:MFV327711 MPR327709:MPR327711 MZN327709:MZN327711 NJJ327709:NJJ327711 NTF327709:NTF327711 ODB327709:ODB327711 OMX327709:OMX327711 OWT327709:OWT327711 PGP327709:PGP327711 PQL327709:PQL327711 QAH327709:QAH327711 QKD327709:QKD327711 QTZ327709:QTZ327711 RDV327709:RDV327711 RNR327709:RNR327711 RXN327709:RXN327711 SHJ327709:SHJ327711 SRF327709:SRF327711 TBB327709:TBB327711 TKX327709:TKX327711 TUT327709:TUT327711 UEP327709:UEP327711 UOL327709:UOL327711 UYH327709:UYH327711 VID327709:VID327711 VRZ327709:VRZ327711 WBV327709:WBV327711 WLR327709:WLR327711 WVN327709:WVN327711 F393245:F393247 JB393245:JB393247 SX393245:SX393247 ACT393245:ACT393247 AMP393245:AMP393247 AWL393245:AWL393247 BGH393245:BGH393247 BQD393245:BQD393247 BZZ393245:BZZ393247 CJV393245:CJV393247 CTR393245:CTR393247 DDN393245:DDN393247 DNJ393245:DNJ393247 DXF393245:DXF393247 EHB393245:EHB393247 EQX393245:EQX393247 FAT393245:FAT393247 FKP393245:FKP393247 FUL393245:FUL393247 GEH393245:GEH393247 GOD393245:GOD393247 GXZ393245:GXZ393247 HHV393245:HHV393247 HRR393245:HRR393247 IBN393245:IBN393247 ILJ393245:ILJ393247 IVF393245:IVF393247 JFB393245:JFB393247 JOX393245:JOX393247 JYT393245:JYT393247 KIP393245:KIP393247 KSL393245:KSL393247 LCH393245:LCH393247 LMD393245:LMD393247 LVZ393245:LVZ393247 MFV393245:MFV393247 MPR393245:MPR393247 MZN393245:MZN393247 NJJ393245:NJJ393247 NTF393245:NTF393247 ODB393245:ODB393247 OMX393245:OMX393247 OWT393245:OWT393247 PGP393245:PGP393247 PQL393245:PQL393247 QAH393245:QAH393247 QKD393245:QKD393247 QTZ393245:QTZ393247 RDV393245:RDV393247 RNR393245:RNR393247 RXN393245:RXN393247 SHJ393245:SHJ393247 SRF393245:SRF393247 TBB393245:TBB393247 TKX393245:TKX393247 TUT393245:TUT393247 UEP393245:UEP393247 UOL393245:UOL393247 UYH393245:UYH393247 VID393245:VID393247 VRZ393245:VRZ393247 WBV393245:WBV393247 WLR393245:WLR393247 WVN393245:WVN393247 F458781:F458783 JB458781:JB458783 SX458781:SX458783 ACT458781:ACT458783 AMP458781:AMP458783 AWL458781:AWL458783 BGH458781:BGH458783 BQD458781:BQD458783 BZZ458781:BZZ458783 CJV458781:CJV458783 CTR458781:CTR458783 DDN458781:DDN458783 DNJ458781:DNJ458783 DXF458781:DXF458783 EHB458781:EHB458783 EQX458781:EQX458783 FAT458781:FAT458783 FKP458781:FKP458783 FUL458781:FUL458783 GEH458781:GEH458783 GOD458781:GOD458783 GXZ458781:GXZ458783 HHV458781:HHV458783 HRR458781:HRR458783 IBN458781:IBN458783 ILJ458781:ILJ458783 IVF458781:IVF458783 JFB458781:JFB458783 JOX458781:JOX458783 JYT458781:JYT458783 KIP458781:KIP458783 KSL458781:KSL458783 LCH458781:LCH458783 LMD458781:LMD458783 LVZ458781:LVZ458783 MFV458781:MFV458783 MPR458781:MPR458783 MZN458781:MZN458783 NJJ458781:NJJ458783 NTF458781:NTF458783 ODB458781:ODB458783 OMX458781:OMX458783 OWT458781:OWT458783 PGP458781:PGP458783 PQL458781:PQL458783 QAH458781:QAH458783 QKD458781:QKD458783 QTZ458781:QTZ458783 RDV458781:RDV458783 RNR458781:RNR458783 RXN458781:RXN458783 SHJ458781:SHJ458783 SRF458781:SRF458783 TBB458781:TBB458783 TKX458781:TKX458783 TUT458781:TUT458783 UEP458781:UEP458783 UOL458781:UOL458783 UYH458781:UYH458783 VID458781:VID458783 VRZ458781:VRZ458783 WBV458781:WBV458783 WLR458781:WLR458783 WVN458781:WVN458783 F524317:F524319 JB524317:JB524319 SX524317:SX524319 ACT524317:ACT524319 AMP524317:AMP524319 AWL524317:AWL524319 BGH524317:BGH524319 BQD524317:BQD524319 BZZ524317:BZZ524319 CJV524317:CJV524319 CTR524317:CTR524319 DDN524317:DDN524319 DNJ524317:DNJ524319 DXF524317:DXF524319 EHB524317:EHB524319 EQX524317:EQX524319 FAT524317:FAT524319 FKP524317:FKP524319 FUL524317:FUL524319 GEH524317:GEH524319 GOD524317:GOD524319 GXZ524317:GXZ524319 HHV524317:HHV524319 HRR524317:HRR524319 IBN524317:IBN524319 ILJ524317:ILJ524319 IVF524317:IVF524319 JFB524317:JFB524319 JOX524317:JOX524319 JYT524317:JYT524319 KIP524317:KIP524319 KSL524317:KSL524319 LCH524317:LCH524319 LMD524317:LMD524319 LVZ524317:LVZ524319 MFV524317:MFV524319 MPR524317:MPR524319 MZN524317:MZN524319 NJJ524317:NJJ524319 NTF524317:NTF524319 ODB524317:ODB524319 OMX524317:OMX524319 OWT524317:OWT524319 PGP524317:PGP524319 PQL524317:PQL524319 QAH524317:QAH524319 QKD524317:QKD524319 QTZ524317:QTZ524319 RDV524317:RDV524319 RNR524317:RNR524319 RXN524317:RXN524319 SHJ524317:SHJ524319 SRF524317:SRF524319 TBB524317:TBB524319 TKX524317:TKX524319 TUT524317:TUT524319 UEP524317:UEP524319 UOL524317:UOL524319 UYH524317:UYH524319 VID524317:VID524319 VRZ524317:VRZ524319 WBV524317:WBV524319 WLR524317:WLR524319 WVN524317:WVN524319 F589853:F589855 JB589853:JB589855 SX589853:SX589855 ACT589853:ACT589855 AMP589853:AMP589855 AWL589853:AWL589855 BGH589853:BGH589855 BQD589853:BQD589855 BZZ589853:BZZ589855 CJV589853:CJV589855 CTR589853:CTR589855 DDN589853:DDN589855 DNJ589853:DNJ589855 DXF589853:DXF589855 EHB589853:EHB589855 EQX589853:EQX589855 FAT589853:FAT589855 FKP589853:FKP589855 FUL589853:FUL589855 GEH589853:GEH589855 GOD589853:GOD589855 GXZ589853:GXZ589855 HHV589853:HHV589855 HRR589853:HRR589855 IBN589853:IBN589855 ILJ589853:ILJ589855 IVF589853:IVF589855 JFB589853:JFB589855 JOX589853:JOX589855 JYT589853:JYT589855 KIP589853:KIP589855 KSL589853:KSL589855 LCH589853:LCH589855 LMD589853:LMD589855 LVZ589853:LVZ589855 MFV589853:MFV589855 MPR589853:MPR589855 MZN589853:MZN589855 NJJ589853:NJJ589855 NTF589853:NTF589855 ODB589853:ODB589855 OMX589853:OMX589855 OWT589853:OWT589855 PGP589853:PGP589855 PQL589853:PQL589855 QAH589853:QAH589855 QKD589853:QKD589855 QTZ589853:QTZ589855 RDV589853:RDV589855 RNR589853:RNR589855 RXN589853:RXN589855 SHJ589853:SHJ589855 SRF589853:SRF589855 TBB589853:TBB589855 TKX589853:TKX589855 TUT589853:TUT589855 UEP589853:UEP589855 UOL589853:UOL589855 UYH589853:UYH589855 VID589853:VID589855 VRZ589853:VRZ589855 WBV589853:WBV589855 WLR589853:WLR589855 WVN589853:WVN589855 F655389:F655391 JB655389:JB655391 SX655389:SX655391 ACT655389:ACT655391 AMP655389:AMP655391 AWL655389:AWL655391 BGH655389:BGH655391 BQD655389:BQD655391 BZZ655389:BZZ655391 CJV655389:CJV655391 CTR655389:CTR655391 DDN655389:DDN655391 DNJ655389:DNJ655391 DXF655389:DXF655391 EHB655389:EHB655391 EQX655389:EQX655391 FAT655389:FAT655391 FKP655389:FKP655391 FUL655389:FUL655391 GEH655389:GEH655391 GOD655389:GOD655391 GXZ655389:GXZ655391 HHV655389:HHV655391 HRR655389:HRR655391 IBN655389:IBN655391 ILJ655389:ILJ655391 IVF655389:IVF655391 JFB655389:JFB655391 JOX655389:JOX655391 JYT655389:JYT655391 KIP655389:KIP655391 KSL655389:KSL655391 LCH655389:LCH655391 LMD655389:LMD655391 LVZ655389:LVZ655391 MFV655389:MFV655391 MPR655389:MPR655391 MZN655389:MZN655391 NJJ655389:NJJ655391 NTF655389:NTF655391 ODB655389:ODB655391 OMX655389:OMX655391 OWT655389:OWT655391 PGP655389:PGP655391 PQL655389:PQL655391 QAH655389:QAH655391 QKD655389:QKD655391 QTZ655389:QTZ655391 RDV655389:RDV655391 RNR655389:RNR655391 RXN655389:RXN655391 SHJ655389:SHJ655391 SRF655389:SRF655391 TBB655389:TBB655391 TKX655389:TKX655391 TUT655389:TUT655391 UEP655389:UEP655391 UOL655389:UOL655391 UYH655389:UYH655391 VID655389:VID655391 VRZ655389:VRZ655391 WBV655389:WBV655391 WLR655389:WLR655391 WVN655389:WVN655391 F720925:F720927 JB720925:JB720927 SX720925:SX720927 ACT720925:ACT720927 AMP720925:AMP720927 AWL720925:AWL720927 BGH720925:BGH720927 BQD720925:BQD720927 BZZ720925:BZZ720927 CJV720925:CJV720927 CTR720925:CTR720927 DDN720925:DDN720927 DNJ720925:DNJ720927 DXF720925:DXF720927 EHB720925:EHB720927 EQX720925:EQX720927 FAT720925:FAT720927 FKP720925:FKP720927 FUL720925:FUL720927 GEH720925:GEH720927 GOD720925:GOD720927 GXZ720925:GXZ720927 HHV720925:HHV720927 HRR720925:HRR720927 IBN720925:IBN720927 ILJ720925:ILJ720927 IVF720925:IVF720927 JFB720925:JFB720927 JOX720925:JOX720927 JYT720925:JYT720927 KIP720925:KIP720927 KSL720925:KSL720927 LCH720925:LCH720927 LMD720925:LMD720927 LVZ720925:LVZ720927 MFV720925:MFV720927 MPR720925:MPR720927 MZN720925:MZN720927 NJJ720925:NJJ720927 NTF720925:NTF720927 ODB720925:ODB720927 OMX720925:OMX720927 OWT720925:OWT720927 PGP720925:PGP720927 PQL720925:PQL720927 QAH720925:QAH720927 QKD720925:QKD720927 QTZ720925:QTZ720927 RDV720925:RDV720927 RNR720925:RNR720927 RXN720925:RXN720927 SHJ720925:SHJ720927 SRF720925:SRF720927 TBB720925:TBB720927 TKX720925:TKX720927 TUT720925:TUT720927 UEP720925:UEP720927 UOL720925:UOL720927 UYH720925:UYH720927 VID720925:VID720927 VRZ720925:VRZ720927 WBV720925:WBV720927 WLR720925:WLR720927 WVN720925:WVN720927 F786461:F786463 JB786461:JB786463 SX786461:SX786463 ACT786461:ACT786463 AMP786461:AMP786463 AWL786461:AWL786463 BGH786461:BGH786463 BQD786461:BQD786463 BZZ786461:BZZ786463 CJV786461:CJV786463 CTR786461:CTR786463 DDN786461:DDN786463 DNJ786461:DNJ786463 DXF786461:DXF786463 EHB786461:EHB786463 EQX786461:EQX786463 FAT786461:FAT786463 FKP786461:FKP786463 FUL786461:FUL786463 GEH786461:GEH786463 GOD786461:GOD786463 GXZ786461:GXZ786463 HHV786461:HHV786463 HRR786461:HRR786463 IBN786461:IBN786463 ILJ786461:ILJ786463 IVF786461:IVF786463 JFB786461:JFB786463 JOX786461:JOX786463 JYT786461:JYT786463 KIP786461:KIP786463 KSL786461:KSL786463 LCH786461:LCH786463 LMD786461:LMD786463 LVZ786461:LVZ786463 MFV786461:MFV786463 MPR786461:MPR786463 MZN786461:MZN786463 NJJ786461:NJJ786463 NTF786461:NTF786463 ODB786461:ODB786463 OMX786461:OMX786463 OWT786461:OWT786463 PGP786461:PGP786463 PQL786461:PQL786463 QAH786461:QAH786463 QKD786461:QKD786463 QTZ786461:QTZ786463 RDV786461:RDV786463 RNR786461:RNR786463 RXN786461:RXN786463 SHJ786461:SHJ786463 SRF786461:SRF786463 TBB786461:TBB786463 TKX786461:TKX786463 TUT786461:TUT786463 UEP786461:UEP786463 UOL786461:UOL786463 UYH786461:UYH786463 VID786461:VID786463 VRZ786461:VRZ786463 WBV786461:WBV786463 WLR786461:WLR786463 WVN786461:WVN786463 F851997:F851999 JB851997:JB851999 SX851997:SX851999 ACT851997:ACT851999 AMP851997:AMP851999 AWL851997:AWL851999 BGH851997:BGH851999 BQD851997:BQD851999 BZZ851997:BZZ851999 CJV851997:CJV851999 CTR851997:CTR851999 DDN851997:DDN851999 DNJ851997:DNJ851999 DXF851997:DXF851999 EHB851997:EHB851999 EQX851997:EQX851999 FAT851997:FAT851999 FKP851997:FKP851999 FUL851997:FUL851999 GEH851997:GEH851999 GOD851997:GOD851999 GXZ851997:GXZ851999 HHV851997:HHV851999 HRR851997:HRR851999 IBN851997:IBN851999 ILJ851997:ILJ851999 IVF851997:IVF851999 JFB851997:JFB851999 JOX851997:JOX851999 JYT851997:JYT851999 KIP851997:KIP851999 KSL851997:KSL851999 LCH851997:LCH851999 LMD851997:LMD851999 LVZ851997:LVZ851999 MFV851997:MFV851999 MPR851997:MPR851999 MZN851997:MZN851999 NJJ851997:NJJ851999 NTF851997:NTF851999 ODB851997:ODB851999 OMX851997:OMX851999 OWT851997:OWT851999 PGP851997:PGP851999 PQL851997:PQL851999 QAH851997:QAH851999 QKD851997:QKD851999 QTZ851997:QTZ851999 RDV851997:RDV851999 RNR851997:RNR851999 RXN851997:RXN851999 SHJ851997:SHJ851999 SRF851997:SRF851999 TBB851997:TBB851999 TKX851997:TKX851999 TUT851997:TUT851999 UEP851997:UEP851999 UOL851997:UOL851999 UYH851997:UYH851999 VID851997:VID851999 VRZ851997:VRZ851999 WBV851997:WBV851999 WLR851997:WLR851999 WVN851997:WVN851999 F917533:F917535 JB917533:JB917535 SX917533:SX917535 ACT917533:ACT917535 AMP917533:AMP917535 AWL917533:AWL917535 BGH917533:BGH917535 BQD917533:BQD917535 BZZ917533:BZZ917535 CJV917533:CJV917535 CTR917533:CTR917535 DDN917533:DDN917535 DNJ917533:DNJ917535 DXF917533:DXF917535 EHB917533:EHB917535 EQX917533:EQX917535 FAT917533:FAT917535 FKP917533:FKP917535 FUL917533:FUL917535 GEH917533:GEH917535 GOD917533:GOD917535 GXZ917533:GXZ917535 HHV917533:HHV917535 HRR917533:HRR917535 IBN917533:IBN917535 ILJ917533:ILJ917535 IVF917533:IVF917535 JFB917533:JFB917535 JOX917533:JOX917535 JYT917533:JYT917535 KIP917533:KIP917535 KSL917533:KSL917535 LCH917533:LCH917535 LMD917533:LMD917535 LVZ917533:LVZ917535 MFV917533:MFV917535 MPR917533:MPR917535 MZN917533:MZN917535 NJJ917533:NJJ917535 NTF917533:NTF917535 ODB917533:ODB917535 OMX917533:OMX917535 OWT917533:OWT917535 PGP917533:PGP917535 PQL917533:PQL917535 QAH917533:QAH917535 QKD917533:QKD917535 QTZ917533:QTZ917535 RDV917533:RDV917535 RNR917533:RNR917535 RXN917533:RXN917535 SHJ917533:SHJ917535 SRF917533:SRF917535 TBB917533:TBB917535 TKX917533:TKX917535 TUT917533:TUT917535 UEP917533:UEP917535 UOL917533:UOL917535 UYH917533:UYH917535 VID917533:VID917535 VRZ917533:VRZ917535 WBV917533:WBV917535 WLR917533:WLR917535 WVN917533:WVN917535 F983069:F983071 JB983069:JB983071 SX983069:SX983071 ACT983069:ACT983071 AMP983069:AMP983071 AWL983069:AWL983071 BGH983069:BGH983071 BQD983069:BQD983071 BZZ983069:BZZ983071 CJV983069:CJV983071 CTR983069:CTR983071 DDN983069:DDN983071 DNJ983069:DNJ983071 DXF983069:DXF983071 EHB983069:EHB983071 EQX983069:EQX983071 FAT983069:FAT983071 FKP983069:FKP983071 FUL983069:FUL983071 GEH983069:GEH983071 GOD983069:GOD983071 GXZ983069:GXZ983071 HHV983069:HHV983071 HRR983069:HRR983071 IBN983069:IBN983071 ILJ983069:ILJ983071 IVF983069:IVF983071 JFB983069:JFB983071 JOX983069:JOX983071 JYT983069:JYT983071 KIP983069:KIP983071 KSL983069:KSL983071 LCH983069:LCH983071 LMD983069:LMD983071 LVZ983069:LVZ983071 MFV983069:MFV983071 MPR983069:MPR983071 MZN983069:MZN983071 NJJ983069:NJJ983071 NTF983069:NTF983071 ODB983069:ODB983071 OMX983069:OMX983071 OWT983069:OWT983071 PGP983069:PGP983071 PQL983069:PQL983071 QAH983069:QAH983071 QKD983069:QKD983071 QTZ983069:QTZ983071 RDV983069:RDV983071 RNR983069:RNR983071 RXN983069:RXN983071 SHJ983069:SHJ983071 SRF983069:SRF983071 TBB983069:TBB983071 TKX983069:TKX983071 TUT983069:TUT983071 UEP983069:UEP983071 UOL983069:UOL983071 UYH983069:UYH983071 VID983069:VID983071 VRZ983069:VRZ983071 WBV983069:WBV983071 WLR983069:WLR983071" xr:uid="{EA4BC80A-27AE-4CD4-8ADE-F22E72B90457}"/>
    <dataValidation type="list" allowBlank="1" showInputMessage="1" showErrorMessage="1" sqref="D65562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D13109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D196634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D262170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D327706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D393242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D45877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D524314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D589850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D655386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D720922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78645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851994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917530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D983066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33 JG65533 TC65533 ACY65533 AMU65533 AWQ65533 BGM65533 BQI65533 CAE65533 CKA65533 CTW65533 DDS65533 DNO65533 DXK65533 EHG65533 ERC65533 FAY65533 FKU65533 FUQ65533 GEM65533 GOI65533 GYE65533 HIA65533 HRW65533 IBS65533 ILO65533 IVK65533 JFG65533 JPC65533 JYY65533 KIU65533 KSQ65533 LCM65533 LMI65533 LWE65533 MGA65533 MPW65533 MZS65533 NJO65533 NTK65533 ODG65533 ONC65533 OWY65533 PGU65533 PQQ65533 QAM65533 QKI65533 QUE65533 REA65533 RNW65533 RXS65533 SHO65533 SRK65533 TBG65533 TLC65533 TUY65533 UEU65533 UOQ65533 UYM65533 VII65533 VSE65533 WCA65533 WLW65533 WVS65533 K131069 JG131069 TC131069 ACY131069 AMU131069 AWQ131069 BGM131069 BQI131069 CAE131069 CKA131069 CTW131069 DDS131069 DNO131069 DXK131069 EHG131069 ERC131069 FAY131069 FKU131069 FUQ131069 GEM131069 GOI131069 GYE131069 HIA131069 HRW131069 IBS131069 ILO131069 IVK131069 JFG131069 JPC131069 JYY131069 KIU131069 KSQ131069 LCM131069 LMI131069 LWE131069 MGA131069 MPW131069 MZS131069 NJO131069 NTK131069 ODG131069 ONC131069 OWY131069 PGU131069 PQQ131069 QAM131069 QKI131069 QUE131069 REA131069 RNW131069 RXS131069 SHO131069 SRK131069 TBG131069 TLC131069 TUY131069 UEU131069 UOQ131069 UYM131069 VII131069 VSE131069 WCA131069 WLW131069 WVS131069 K196605 JG196605 TC196605 ACY196605 AMU196605 AWQ196605 BGM196605 BQI196605 CAE196605 CKA196605 CTW196605 DDS196605 DNO196605 DXK196605 EHG196605 ERC196605 FAY196605 FKU196605 FUQ196605 GEM196605 GOI196605 GYE196605 HIA196605 HRW196605 IBS196605 ILO196605 IVK196605 JFG196605 JPC196605 JYY196605 KIU196605 KSQ196605 LCM196605 LMI196605 LWE196605 MGA196605 MPW196605 MZS196605 NJO196605 NTK196605 ODG196605 ONC196605 OWY196605 PGU196605 PQQ196605 QAM196605 QKI196605 QUE196605 REA196605 RNW196605 RXS196605 SHO196605 SRK196605 TBG196605 TLC196605 TUY196605 UEU196605 UOQ196605 UYM196605 VII196605 VSE196605 WCA196605 WLW196605 WVS196605 K262141 JG262141 TC262141 ACY262141 AMU262141 AWQ262141 BGM262141 BQI262141 CAE262141 CKA262141 CTW262141 DDS262141 DNO262141 DXK262141 EHG262141 ERC262141 FAY262141 FKU262141 FUQ262141 GEM262141 GOI262141 GYE262141 HIA262141 HRW262141 IBS262141 ILO262141 IVK262141 JFG262141 JPC262141 JYY262141 KIU262141 KSQ262141 LCM262141 LMI262141 LWE262141 MGA262141 MPW262141 MZS262141 NJO262141 NTK262141 ODG262141 ONC262141 OWY262141 PGU262141 PQQ262141 QAM262141 QKI262141 QUE262141 REA262141 RNW262141 RXS262141 SHO262141 SRK262141 TBG262141 TLC262141 TUY262141 UEU262141 UOQ262141 UYM262141 VII262141 VSE262141 WCA262141 WLW262141 WVS262141 K327677 JG327677 TC327677 ACY327677 AMU327677 AWQ327677 BGM327677 BQI327677 CAE327677 CKA327677 CTW327677 DDS327677 DNO327677 DXK327677 EHG327677 ERC327677 FAY327677 FKU327677 FUQ327677 GEM327677 GOI327677 GYE327677 HIA327677 HRW327677 IBS327677 ILO327677 IVK327677 JFG327677 JPC327677 JYY327677 KIU327677 KSQ327677 LCM327677 LMI327677 LWE327677 MGA327677 MPW327677 MZS327677 NJO327677 NTK327677 ODG327677 ONC327677 OWY327677 PGU327677 PQQ327677 QAM327677 QKI327677 QUE327677 REA327677 RNW327677 RXS327677 SHO327677 SRK327677 TBG327677 TLC327677 TUY327677 UEU327677 UOQ327677 UYM327677 VII327677 VSE327677 WCA327677 WLW327677 WVS327677 K393213 JG393213 TC393213 ACY393213 AMU393213 AWQ393213 BGM393213 BQI393213 CAE393213 CKA393213 CTW393213 DDS393213 DNO393213 DXK393213 EHG393213 ERC393213 FAY393213 FKU393213 FUQ393213 GEM393213 GOI393213 GYE393213 HIA393213 HRW393213 IBS393213 ILO393213 IVK393213 JFG393213 JPC393213 JYY393213 KIU393213 KSQ393213 LCM393213 LMI393213 LWE393213 MGA393213 MPW393213 MZS393213 NJO393213 NTK393213 ODG393213 ONC393213 OWY393213 PGU393213 PQQ393213 QAM393213 QKI393213 QUE393213 REA393213 RNW393213 RXS393213 SHO393213 SRK393213 TBG393213 TLC393213 TUY393213 UEU393213 UOQ393213 UYM393213 VII393213 VSE393213 WCA393213 WLW393213 WVS393213 K458749 JG458749 TC458749 ACY458749 AMU458749 AWQ458749 BGM458749 BQI458749 CAE458749 CKA458749 CTW458749 DDS458749 DNO458749 DXK458749 EHG458749 ERC458749 FAY458749 FKU458749 FUQ458749 GEM458749 GOI458749 GYE458749 HIA458749 HRW458749 IBS458749 ILO458749 IVK458749 JFG458749 JPC458749 JYY458749 KIU458749 KSQ458749 LCM458749 LMI458749 LWE458749 MGA458749 MPW458749 MZS458749 NJO458749 NTK458749 ODG458749 ONC458749 OWY458749 PGU458749 PQQ458749 QAM458749 QKI458749 QUE458749 REA458749 RNW458749 RXS458749 SHO458749 SRK458749 TBG458749 TLC458749 TUY458749 UEU458749 UOQ458749 UYM458749 VII458749 VSE458749 WCA458749 WLW458749 WVS458749 K524285 JG524285 TC524285 ACY524285 AMU524285 AWQ524285 BGM524285 BQI524285 CAE524285 CKA524285 CTW524285 DDS524285 DNO524285 DXK524285 EHG524285 ERC524285 FAY524285 FKU524285 FUQ524285 GEM524285 GOI524285 GYE524285 HIA524285 HRW524285 IBS524285 ILO524285 IVK524285 JFG524285 JPC524285 JYY524285 KIU524285 KSQ524285 LCM524285 LMI524285 LWE524285 MGA524285 MPW524285 MZS524285 NJO524285 NTK524285 ODG524285 ONC524285 OWY524285 PGU524285 PQQ524285 QAM524285 QKI524285 QUE524285 REA524285 RNW524285 RXS524285 SHO524285 SRK524285 TBG524285 TLC524285 TUY524285 UEU524285 UOQ524285 UYM524285 VII524285 VSE524285 WCA524285 WLW524285 WVS524285 K589821 JG589821 TC589821 ACY589821 AMU589821 AWQ589821 BGM589821 BQI589821 CAE589821 CKA589821 CTW589821 DDS589821 DNO589821 DXK589821 EHG589821 ERC589821 FAY589821 FKU589821 FUQ589821 GEM589821 GOI589821 GYE589821 HIA589821 HRW589821 IBS589821 ILO589821 IVK589821 JFG589821 JPC589821 JYY589821 KIU589821 KSQ589821 LCM589821 LMI589821 LWE589821 MGA589821 MPW589821 MZS589821 NJO589821 NTK589821 ODG589821 ONC589821 OWY589821 PGU589821 PQQ589821 QAM589821 QKI589821 QUE589821 REA589821 RNW589821 RXS589821 SHO589821 SRK589821 TBG589821 TLC589821 TUY589821 UEU589821 UOQ589821 UYM589821 VII589821 VSE589821 WCA589821 WLW589821 WVS589821 K655357 JG655357 TC655357 ACY655357 AMU655357 AWQ655357 BGM655357 BQI655357 CAE655357 CKA655357 CTW655357 DDS655357 DNO655357 DXK655357 EHG655357 ERC655357 FAY655357 FKU655357 FUQ655357 GEM655357 GOI655357 GYE655357 HIA655357 HRW655357 IBS655357 ILO655357 IVK655357 JFG655357 JPC655357 JYY655357 KIU655357 KSQ655357 LCM655357 LMI655357 LWE655357 MGA655357 MPW655357 MZS655357 NJO655357 NTK655357 ODG655357 ONC655357 OWY655357 PGU655357 PQQ655357 QAM655357 QKI655357 QUE655357 REA655357 RNW655357 RXS655357 SHO655357 SRK655357 TBG655357 TLC655357 TUY655357 UEU655357 UOQ655357 UYM655357 VII655357 VSE655357 WCA655357 WLW655357 WVS655357 K720893 JG720893 TC720893 ACY720893 AMU720893 AWQ720893 BGM720893 BQI720893 CAE720893 CKA720893 CTW720893 DDS720893 DNO720893 DXK720893 EHG720893 ERC720893 FAY720893 FKU720893 FUQ720893 GEM720893 GOI720893 GYE720893 HIA720893 HRW720893 IBS720893 ILO720893 IVK720893 JFG720893 JPC720893 JYY720893 KIU720893 KSQ720893 LCM720893 LMI720893 LWE720893 MGA720893 MPW720893 MZS720893 NJO720893 NTK720893 ODG720893 ONC720893 OWY720893 PGU720893 PQQ720893 QAM720893 QKI720893 QUE720893 REA720893 RNW720893 RXS720893 SHO720893 SRK720893 TBG720893 TLC720893 TUY720893 UEU720893 UOQ720893 UYM720893 VII720893 VSE720893 WCA720893 WLW720893 WVS720893 K786429 JG786429 TC786429 ACY786429 AMU786429 AWQ786429 BGM786429 BQI786429 CAE786429 CKA786429 CTW786429 DDS786429 DNO786429 DXK786429 EHG786429 ERC786429 FAY786429 FKU786429 FUQ786429 GEM786429 GOI786429 GYE786429 HIA786429 HRW786429 IBS786429 ILO786429 IVK786429 JFG786429 JPC786429 JYY786429 KIU786429 KSQ786429 LCM786429 LMI786429 LWE786429 MGA786429 MPW786429 MZS786429 NJO786429 NTK786429 ODG786429 ONC786429 OWY786429 PGU786429 PQQ786429 QAM786429 QKI786429 QUE786429 REA786429 RNW786429 RXS786429 SHO786429 SRK786429 TBG786429 TLC786429 TUY786429 UEU786429 UOQ786429 UYM786429 VII786429 VSE786429 WCA786429 WLW786429 WVS786429 K851965 JG851965 TC851965 ACY851965 AMU851965 AWQ851965 BGM851965 BQI851965 CAE851965 CKA851965 CTW851965 DDS851965 DNO851965 DXK851965 EHG851965 ERC851965 FAY851965 FKU851965 FUQ851965 GEM851965 GOI851965 GYE851965 HIA851965 HRW851965 IBS851965 ILO851965 IVK851965 JFG851965 JPC851965 JYY851965 KIU851965 KSQ851965 LCM851965 LMI851965 LWE851965 MGA851965 MPW851965 MZS851965 NJO851965 NTK851965 ODG851965 ONC851965 OWY851965 PGU851965 PQQ851965 QAM851965 QKI851965 QUE851965 REA851965 RNW851965 RXS851965 SHO851965 SRK851965 TBG851965 TLC851965 TUY851965 UEU851965 UOQ851965 UYM851965 VII851965 VSE851965 WCA851965 WLW851965 WVS851965 K917501 JG917501 TC917501 ACY917501 AMU917501 AWQ917501 BGM917501 BQI917501 CAE917501 CKA917501 CTW917501 DDS917501 DNO917501 DXK917501 EHG917501 ERC917501 FAY917501 FKU917501 FUQ917501 GEM917501 GOI917501 GYE917501 HIA917501 HRW917501 IBS917501 ILO917501 IVK917501 JFG917501 JPC917501 JYY917501 KIU917501 KSQ917501 LCM917501 LMI917501 LWE917501 MGA917501 MPW917501 MZS917501 NJO917501 NTK917501 ODG917501 ONC917501 OWY917501 PGU917501 PQQ917501 QAM917501 QKI917501 QUE917501 REA917501 RNW917501 RXS917501 SHO917501 SRK917501 TBG917501 TLC917501 TUY917501 UEU917501 UOQ917501 UYM917501 VII917501 VSE917501 WCA917501 WLW917501 WVS917501 K983037 JG983037 TC983037 ACY983037 AMU983037 AWQ983037 BGM983037 BQI983037 CAE983037 CKA983037 CTW983037 DDS983037 DNO983037 DXK983037 EHG983037 ERC983037 FAY983037 FKU983037 FUQ983037 GEM983037 GOI983037 GYE983037 HIA983037 HRW983037 IBS983037 ILO983037 IVK983037 JFG983037 JPC983037 JYY983037 KIU983037 KSQ983037 LCM983037 LMI983037 LWE983037 MGA983037 MPW983037 MZS983037 NJO983037 NTK983037 ODG983037 ONC983037 OWY983037 PGU983037 PQQ983037 QAM983037 QKI983037 QUE983037 REA983037 RNW983037 RXS983037 SHO983037 SRK983037 TBG983037 TLC983037 TUY983037 UEU983037 UOQ983037 UYM983037 VII983037 VSE983037 WCA983037 WLW983037 WVS983037"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29 IZ65529 SV65529 ACR65529 AMN65529 AWJ65529 BGF65529 BQB65529 BZX65529 CJT65529 CTP65529 DDL65529 DNH65529 DXD65529 EGZ65529 EQV65529 FAR65529 FKN65529 FUJ65529 GEF65529 GOB65529 GXX65529 HHT65529 HRP65529 IBL65529 ILH65529 IVD65529 JEZ65529 JOV65529 JYR65529 KIN65529 KSJ65529 LCF65529 LMB65529 LVX65529 MFT65529 MPP65529 MZL65529 NJH65529 NTD65529 OCZ65529 OMV65529 OWR65529 PGN65529 PQJ65529 QAF65529 QKB65529 QTX65529 RDT65529 RNP65529 RXL65529 SHH65529 SRD65529 TAZ65529 TKV65529 TUR65529 UEN65529 UOJ65529 UYF65529 VIB65529 VRX65529 WBT65529 WLP65529 WVL65529 D131065 IZ131065 SV131065 ACR131065 AMN131065 AWJ131065 BGF131065 BQB131065 BZX131065 CJT131065 CTP131065 DDL131065 DNH131065 DXD131065 EGZ131065 EQV131065 FAR131065 FKN131065 FUJ131065 GEF131065 GOB131065 GXX131065 HHT131065 HRP131065 IBL131065 ILH131065 IVD131065 JEZ131065 JOV131065 JYR131065 KIN131065 KSJ131065 LCF131065 LMB131065 LVX131065 MFT131065 MPP131065 MZL131065 NJH131065 NTD131065 OCZ131065 OMV131065 OWR131065 PGN131065 PQJ131065 QAF131065 QKB131065 QTX131065 RDT131065 RNP131065 RXL131065 SHH131065 SRD131065 TAZ131065 TKV131065 TUR131065 UEN131065 UOJ131065 UYF131065 VIB131065 VRX131065 WBT131065 WLP131065 WVL131065 D196601 IZ196601 SV196601 ACR196601 AMN196601 AWJ196601 BGF196601 BQB196601 BZX196601 CJT196601 CTP196601 DDL196601 DNH196601 DXD196601 EGZ196601 EQV196601 FAR196601 FKN196601 FUJ196601 GEF196601 GOB196601 GXX196601 HHT196601 HRP196601 IBL196601 ILH196601 IVD196601 JEZ196601 JOV196601 JYR196601 KIN196601 KSJ196601 LCF196601 LMB196601 LVX196601 MFT196601 MPP196601 MZL196601 NJH196601 NTD196601 OCZ196601 OMV196601 OWR196601 PGN196601 PQJ196601 QAF196601 QKB196601 QTX196601 RDT196601 RNP196601 RXL196601 SHH196601 SRD196601 TAZ196601 TKV196601 TUR196601 UEN196601 UOJ196601 UYF196601 VIB196601 VRX196601 WBT196601 WLP196601 WVL196601 D262137 IZ262137 SV262137 ACR262137 AMN262137 AWJ262137 BGF262137 BQB262137 BZX262137 CJT262137 CTP262137 DDL262137 DNH262137 DXD262137 EGZ262137 EQV262137 FAR262137 FKN262137 FUJ262137 GEF262137 GOB262137 GXX262137 HHT262137 HRP262137 IBL262137 ILH262137 IVD262137 JEZ262137 JOV262137 JYR262137 KIN262137 KSJ262137 LCF262137 LMB262137 LVX262137 MFT262137 MPP262137 MZL262137 NJH262137 NTD262137 OCZ262137 OMV262137 OWR262137 PGN262137 PQJ262137 QAF262137 QKB262137 QTX262137 RDT262137 RNP262137 RXL262137 SHH262137 SRD262137 TAZ262137 TKV262137 TUR262137 UEN262137 UOJ262137 UYF262137 VIB262137 VRX262137 WBT262137 WLP262137 WVL262137 D327673 IZ327673 SV327673 ACR327673 AMN327673 AWJ327673 BGF327673 BQB327673 BZX327673 CJT327673 CTP327673 DDL327673 DNH327673 DXD327673 EGZ327673 EQV327673 FAR327673 FKN327673 FUJ327673 GEF327673 GOB327673 GXX327673 HHT327673 HRP327673 IBL327673 ILH327673 IVD327673 JEZ327673 JOV327673 JYR327673 KIN327673 KSJ327673 LCF327673 LMB327673 LVX327673 MFT327673 MPP327673 MZL327673 NJH327673 NTD327673 OCZ327673 OMV327673 OWR327673 PGN327673 PQJ327673 QAF327673 QKB327673 QTX327673 RDT327673 RNP327673 RXL327673 SHH327673 SRD327673 TAZ327673 TKV327673 TUR327673 UEN327673 UOJ327673 UYF327673 VIB327673 VRX327673 WBT327673 WLP327673 WVL327673 D393209 IZ393209 SV393209 ACR393209 AMN393209 AWJ393209 BGF393209 BQB393209 BZX393209 CJT393209 CTP393209 DDL393209 DNH393209 DXD393209 EGZ393209 EQV393209 FAR393209 FKN393209 FUJ393209 GEF393209 GOB393209 GXX393209 HHT393209 HRP393209 IBL393209 ILH393209 IVD393209 JEZ393209 JOV393209 JYR393209 KIN393209 KSJ393209 LCF393209 LMB393209 LVX393209 MFT393209 MPP393209 MZL393209 NJH393209 NTD393209 OCZ393209 OMV393209 OWR393209 PGN393209 PQJ393209 QAF393209 QKB393209 QTX393209 RDT393209 RNP393209 RXL393209 SHH393209 SRD393209 TAZ393209 TKV393209 TUR393209 UEN393209 UOJ393209 UYF393209 VIB393209 VRX393209 WBT393209 WLP393209 WVL393209 D458745 IZ458745 SV458745 ACR458745 AMN458745 AWJ458745 BGF458745 BQB458745 BZX458745 CJT458745 CTP458745 DDL458745 DNH458745 DXD458745 EGZ458745 EQV458745 FAR458745 FKN458745 FUJ458745 GEF458745 GOB458745 GXX458745 HHT458745 HRP458745 IBL458745 ILH458745 IVD458745 JEZ458745 JOV458745 JYR458745 KIN458745 KSJ458745 LCF458745 LMB458745 LVX458745 MFT458745 MPP458745 MZL458745 NJH458745 NTD458745 OCZ458745 OMV458745 OWR458745 PGN458745 PQJ458745 QAF458745 QKB458745 QTX458745 RDT458745 RNP458745 RXL458745 SHH458745 SRD458745 TAZ458745 TKV458745 TUR458745 UEN458745 UOJ458745 UYF458745 VIB458745 VRX458745 WBT458745 WLP458745 WVL458745 D524281 IZ524281 SV524281 ACR524281 AMN524281 AWJ524281 BGF524281 BQB524281 BZX524281 CJT524281 CTP524281 DDL524281 DNH524281 DXD524281 EGZ524281 EQV524281 FAR524281 FKN524281 FUJ524281 GEF524281 GOB524281 GXX524281 HHT524281 HRP524281 IBL524281 ILH524281 IVD524281 JEZ524281 JOV524281 JYR524281 KIN524281 KSJ524281 LCF524281 LMB524281 LVX524281 MFT524281 MPP524281 MZL524281 NJH524281 NTD524281 OCZ524281 OMV524281 OWR524281 PGN524281 PQJ524281 QAF524281 QKB524281 QTX524281 RDT524281 RNP524281 RXL524281 SHH524281 SRD524281 TAZ524281 TKV524281 TUR524281 UEN524281 UOJ524281 UYF524281 VIB524281 VRX524281 WBT524281 WLP524281 WVL524281 D589817 IZ589817 SV589817 ACR589817 AMN589817 AWJ589817 BGF589817 BQB589817 BZX589817 CJT589817 CTP589817 DDL589817 DNH589817 DXD589817 EGZ589817 EQV589817 FAR589817 FKN589817 FUJ589817 GEF589817 GOB589817 GXX589817 HHT589817 HRP589817 IBL589817 ILH589817 IVD589817 JEZ589817 JOV589817 JYR589817 KIN589817 KSJ589817 LCF589817 LMB589817 LVX589817 MFT589817 MPP589817 MZL589817 NJH589817 NTD589817 OCZ589817 OMV589817 OWR589817 PGN589817 PQJ589817 QAF589817 QKB589817 QTX589817 RDT589817 RNP589817 RXL589817 SHH589817 SRD589817 TAZ589817 TKV589817 TUR589817 UEN589817 UOJ589817 UYF589817 VIB589817 VRX589817 WBT589817 WLP589817 WVL589817 D655353 IZ655353 SV655353 ACR655353 AMN655353 AWJ655353 BGF655353 BQB655353 BZX655353 CJT655353 CTP655353 DDL655353 DNH655353 DXD655353 EGZ655353 EQV655353 FAR655353 FKN655353 FUJ655353 GEF655353 GOB655353 GXX655353 HHT655353 HRP655353 IBL655353 ILH655353 IVD655353 JEZ655353 JOV655353 JYR655353 KIN655353 KSJ655353 LCF655353 LMB655353 LVX655353 MFT655353 MPP655353 MZL655353 NJH655353 NTD655353 OCZ655353 OMV655353 OWR655353 PGN655353 PQJ655353 QAF655353 QKB655353 QTX655353 RDT655353 RNP655353 RXL655353 SHH655353 SRD655353 TAZ655353 TKV655353 TUR655353 UEN655353 UOJ655353 UYF655353 VIB655353 VRX655353 WBT655353 WLP655353 WVL655353 D720889 IZ720889 SV720889 ACR720889 AMN720889 AWJ720889 BGF720889 BQB720889 BZX720889 CJT720889 CTP720889 DDL720889 DNH720889 DXD720889 EGZ720889 EQV720889 FAR720889 FKN720889 FUJ720889 GEF720889 GOB720889 GXX720889 HHT720889 HRP720889 IBL720889 ILH720889 IVD720889 JEZ720889 JOV720889 JYR720889 KIN720889 KSJ720889 LCF720889 LMB720889 LVX720889 MFT720889 MPP720889 MZL720889 NJH720889 NTD720889 OCZ720889 OMV720889 OWR720889 PGN720889 PQJ720889 QAF720889 QKB720889 QTX720889 RDT720889 RNP720889 RXL720889 SHH720889 SRD720889 TAZ720889 TKV720889 TUR720889 UEN720889 UOJ720889 UYF720889 VIB720889 VRX720889 WBT720889 WLP720889 WVL720889 D786425 IZ786425 SV786425 ACR786425 AMN786425 AWJ786425 BGF786425 BQB786425 BZX786425 CJT786425 CTP786425 DDL786425 DNH786425 DXD786425 EGZ786425 EQV786425 FAR786425 FKN786425 FUJ786425 GEF786425 GOB786425 GXX786425 HHT786425 HRP786425 IBL786425 ILH786425 IVD786425 JEZ786425 JOV786425 JYR786425 KIN786425 KSJ786425 LCF786425 LMB786425 LVX786425 MFT786425 MPP786425 MZL786425 NJH786425 NTD786425 OCZ786425 OMV786425 OWR786425 PGN786425 PQJ786425 QAF786425 QKB786425 QTX786425 RDT786425 RNP786425 RXL786425 SHH786425 SRD786425 TAZ786425 TKV786425 TUR786425 UEN786425 UOJ786425 UYF786425 VIB786425 VRX786425 WBT786425 WLP786425 WVL786425 D851961 IZ851961 SV851961 ACR851961 AMN851961 AWJ851961 BGF851961 BQB851961 BZX851961 CJT851961 CTP851961 DDL851961 DNH851961 DXD851961 EGZ851961 EQV851961 FAR851961 FKN851961 FUJ851961 GEF851961 GOB851961 GXX851961 HHT851961 HRP851961 IBL851961 ILH851961 IVD851961 JEZ851961 JOV851961 JYR851961 KIN851961 KSJ851961 LCF851961 LMB851961 LVX851961 MFT851961 MPP851961 MZL851961 NJH851961 NTD851961 OCZ851961 OMV851961 OWR851961 PGN851961 PQJ851961 QAF851961 QKB851961 QTX851961 RDT851961 RNP851961 RXL851961 SHH851961 SRD851961 TAZ851961 TKV851961 TUR851961 UEN851961 UOJ851961 UYF851961 VIB851961 VRX851961 WBT851961 WLP851961 WVL851961 D917497 IZ917497 SV917497 ACR917497 AMN917497 AWJ917497 BGF917497 BQB917497 BZX917497 CJT917497 CTP917497 DDL917497 DNH917497 DXD917497 EGZ917497 EQV917497 FAR917497 FKN917497 FUJ917497 GEF917497 GOB917497 GXX917497 HHT917497 HRP917497 IBL917497 ILH917497 IVD917497 JEZ917497 JOV917497 JYR917497 KIN917497 KSJ917497 LCF917497 LMB917497 LVX917497 MFT917497 MPP917497 MZL917497 NJH917497 NTD917497 OCZ917497 OMV917497 OWR917497 PGN917497 PQJ917497 QAF917497 QKB917497 QTX917497 RDT917497 RNP917497 RXL917497 SHH917497 SRD917497 TAZ917497 TKV917497 TUR917497 UEN917497 UOJ917497 UYF917497 VIB917497 VRX917497 WBT917497 WLP917497 WVL917497 D983033 IZ983033 SV983033 ACR983033 AMN983033 AWJ983033 BGF983033 BQB983033 BZX983033 CJT983033 CTP983033 DDL983033 DNH983033 DXD983033 EGZ983033 EQV983033 FAR983033 FKN983033 FUJ983033 GEF983033 GOB983033 GXX983033 HHT983033 HRP983033 IBL983033 ILH983033 IVD983033 JEZ983033 JOV983033 JYR983033 KIN983033 KSJ983033 LCF983033 LMB983033 LVX983033 MFT983033 MPP983033 MZL983033 NJH983033 NTD983033 OCZ983033 OMV983033 OWR983033 PGN983033 PQJ983033 QAF983033 QKB983033 QTX983033 RDT983033 RNP983033 RXL983033 SHH983033 SRD983033 TAZ983033 TKV983033 TUR983033 UEN983033 UOJ983033 UYF983033 VIB983033 VRX983033 WBT983033 WLP983033 WVL983033"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33 JA65533 SW65533 ACS65533 AMO65533 AWK65533 BGG65533 BQC65533 BZY65533 CJU65533 CTQ65533 DDM65533 DNI65533 DXE65533 EHA65533 EQW65533 FAS65533 FKO65533 FUK65533 GEG65533 GOC65533 GXY65533 HHU65533 HRQ65533 IBM65533 ILI65533 IVE65533 JFA65533 JOW65533 JYS65533 KIO65533 KSK65533 LCG65533 LMC65533 LVY65533 MFU65533 MPQ65533 MZM65533 NJI65533 NTE65533 ODA65533 OMW65533 OWS65533 PGO65533 PQK65533 QAG65533 QKC65533 QTY65533 RDU65533 RNQ65533 RXM65533 SHI65533 SRE65533 TBA65533 TKW65533 TUS65533 UEO65533 UOK65533 UYG65533 VIC65533 VRY65533 WBU65533 WLQ65533 WVM65533 E131069 JA131069 SW131069 ACS131069 AMO131069 AWK131069 BGG131069 BQC131069 BZY131069 CJU131069 CTQ131069 DDM131069 DNI131069 DXE131069 EHA131069 EQW131069 FAS131069 FKO131069 FUK131069 GEG131069 GOC131069 GXY131069 HHU131069 HRQ131069 IBM131069 ILI131069 IVE131069 JFA131069 JOW131069 JYS131069 KIO131069 KSK131069 LCG131069 LMC131069 LVY131069 MFU131069 MPQ131069 MZM131069 NJI131069 NTE131069 ODA131069 OMW131069 OWS131069 PGO131069 PQK131069 QAG131069 QKC131069 QTY131069 RDU131069 RNQ131069 RXM131069 SHI131069 SRE131069 TBA131069 TKW131069 TUS131069 UEO131069 UOK131069 UYG131069 VIC131069 VRY131069 WBU131069 WLQ131069 WVM131069 E196605 JA196605 SW196605 ACS196605 AMO196605 AWK196605 BGG196605 BQC196605 BZY196605 CJU196605 CTQ196605 DDM196605 DNI196605 DXE196605 EHA196605 EQW196605 FAS196605 FKO196605 FUK196605 GEG196605 GOC196605 GXY196605 HHU196605 HRQ196605 IBM196605 ILI196605 IVE196605 JFA196605 JOW196605 JYS196605 KIO196605 KSK196605 LCG196605 LMC196605 LVY196605 MFU196605 MPQ196605 MZM196605 NJI196605 NTE196605 ODA196605 OMW196605 OWS196605 PGO196605 PQK196605 QAG196605 QKC196605 QTY196605 RDU196605 RNQ196605 RXM196605 SHI196605 SRE196605 TBA196605 TKW196605 TUS196605 UEO196605 UOK196605 UYG196605 VIC196605 VRY196605 WBU196605 WLQ196605 WVM196605 E262141 JA262141 SW262141 ACS262141 AMO262141 AWK262141 BGG262141 BQC262141 BZY262141 CJU262141 CTQ262141 DDM262141 DNI262141 DXE262141 EHA262141 EQW262141 FAS262141 FKO262141 FUK262141 GEG262141 GOC262141 GXY262141 HHU262141 HRQ262141 IBM262141 ILI262141 IVE262141 JFA262141 JOW262141 JYS262141 KIO262141 KSK262141 LCG262141 LMC262141 LVY262141 MFU262141 MPQ262141 MZM262141 NJI262141 NTE262141 ODA262141 OMW262141 OWS262141 PGO262141 PQK262141 QAG262141 QKC262141 QTY262141 RDU262141 RNQ262141 RXM262141 SHI262141 SRE262141 TBA262141 TKW262141 TUS262141 UEO262141 UOK262141 UYG262141 VIC262141 VRY262141 WBU262141 WLQ262141 WVM262141 E327677 JA327677 SW327677 ACS327677 AMO327677 AWK327677 BGG327677 BQC327677 BZY327677 CJU327677 CTQ327677 DDM327677 DNI327677 DXE327677 EHA327677 EQW327677 FAS327677 FKO327677 FUK327677 GEG327677 GOC327677 GXY327677 HHU327677 HRQ327677 IBM327677 ILI327677 IVE327677 JFA327677 JOW327677 JYS327677 KIO327677 KSK327677 LCG327677 LMC327677 LVY327677 MFU327677 MPQ327677 MZM327677 NJI327677 NTE327677 ODA327677 OMW327677 OWS327677 PGO327677 PQK327677 QAG327677 QKC327677 QTY327677 RDU327677 RNQ327677 RXM327677 SHI327677 SRE327677 TBA327677 TKW327677 TUS327677 UEO327677 UOK327677 UYG327677 VIC327677 VRY327677 WBU327677 WLQ327677 WVM327677 E393213 JA393213 SW393213 ACS393213 AMO393213 AWK393213 BGG393213 BQC393213 BZY393213 CJU393213 CTQ393213 DDM393213 DNI393213 DXE393213 EHA393213 EQW393213 FAS393213 FKO393213 FUK393213 GEG393213 GOC393213 GXY393213 HHU393213 HRQ393213 IBM393213 ILI393213 IVE393213 JFA393213 JOW393213 JYS393213 KIO393213 KSK393213 LCG393213 LMC393213 LVY393213 MFU393213 MPQ393213 MZM393213 NJI393213 NTE393213 ODA393213 OMW393213 OWS393213 PGO393213 PQK393213 QAG393213 QKC393213 QTY393213 RDU393213 RNQ393213 RXM393213 SHI393213 SRE393213 TBA393213 TKW393213 TUS393213 UEO393213 UOK393213 UYG393213 VIC393213 VRY393213 WBU393213 WLQ393213 WVM393213 E458749 JA458749 SW458749 ACS458749 AMO458749 AWK458749 BGG458749 BQC458749 BZY458749 CJU458749 CTQ458749 DDM458749 DNI458749 DXE458749 EHA458749 EQW458749 FAS458749 FKO458749 FUK458749 GEG458749 GOC458749 GXY458749 HHU458749 HRQ458749 IBM458749 ILI458749 IVE458749 JFA458749 JOW458749 JYS458749 KIO458749 KSK458749 LCG458749 LMC458749 LVY458749 MFU458749 MPQ458749 MZM458749 NJI458749 NTE458749 ODA458749 OMW458749 OWS458749 PGO458749 PQK458749 QAG458749 QKC458749 QTY458749 RDU458749 RNQ458749 RXM458749 SHI458749 SRE458749 TBA458749 TKW458749 TUS458749 UEO458749 UOK458749 UYG458749 VIC458749 VRY458749 WBU458749 WLQ458749 WVM458749 E524285 JA524285 SW524285 ACS524285 AMO524285 AWK524285 BGG524285 BQC524285 BZY524285 CJU524285 CTQ524285 DDM524285 DNI524285 DXE524285 EHA524285 EQW524285 FAS524285 FKO524285 FUK524285 GEG524285 GOC524285 GXY524285 HHU524285 HRQ524285 IBM524285 ILI524285 IVE524285 JFA524285 JOW524285 JYS524285 KIO524285 KSK524285 LCG524285 LMC524285 LVY524285 MFU524285 MPQ524285 MZM524285 NJI524285 NTE524285 ODA524285 OMW524285 OWS524285 PGO524285 PQK524285 QAG524285 QKC524285 QTY524285 RDU524285 RNQ524285 RXM524285 SHI524285 SRE524285 TBA524285 TKW524285 TUS524285 UEO524285 UOK524285 UYG524285 VIC524285 VRY524285 WBU524285 WLQ524285 WVM524285 E589821 JA589821 SW589821 ACS589821 AMO589821 AWK589821 BGG589821 BQC589821 BZY589821 CJU589821 CTQ589821 DDM589821 DNI589821 DXE589821 EHA589821 EQW589821 FAS589821 FKO589821 FUK589821 GEG589821 GOC589821 GXY589821 HHU589821 HRQ589821 IBM589821 ILI589821 IVE589821 JFA589821 JOW589821 JYS589821 KIO589821 KSK589821 LCG589821 LMC589821 LVY589821 MFU589821 MPQ589821 MZM589821 NJI589821 NTE589821 ODA589821 OMW589821 OWS589821 PGO589821 PQK589821 QAG589821 QKC589821 QTY589821 RDU589821 RNQ589821 RXM589821 SHI589821 SRE589821 TBA589821 TKW589821 TUS589821 UEO589821 UOK589821 UYG589821 VIC589821 VRY589821 WBU589821 WLQ589821 WVM589821 E655357 JA655357 SW655357 ACS655357 AMO655357 AWK655357 BGG655357 BQC655357 BZY655357 CJU655357 CTQ655357 DDM655357 DNI655357 DXE655357 EHA655357 EQW655357 FAS655357 FKO655357 FUK655357 GEG655357 GOC655357 GXY655357 HHU655357 HRQ655357 IBM655357 ILI655357 IVE655357 JFA655357 JOW655357 JYS655357 KIO655357 KSK655357 LCG655357 LMC655357 LVY655357 MFU655357 MPQ655357 MZM655357 NJI655357 NTE655357 ODA655357 OMW655357 OWS655357 PGO655357 PQK655357 QAG655357 QKC655357 QTY655357 RDU655357 RNQ655357 RXM655357 SHI655357 SRE655357 TBA655357 TKW655357 TUS655357 UEO655357 UOK655357 UYG655357 VIC655357 VRY655357 WBU655357 WLQ655357 WVM655357 E720893 JA720893 SW720893 ACS720893 AMO720893 AWK720893 BGG720893 BQC720893 BZY720893 CJU720893 CTQ720893 DDM720893 DNI720893 DXE720893 EHA720893 EQW720893 FAS720893 FKO720893 FUK720893 GEG720893 GOC720893 GXY720893 HHU720893 HRQ720893 IBM720893 ILI720893 IVE720893 JFA720893 JOW720893 JYS720893 KIO720893 KSK720893 LCG720893 LMC720893 LVY720893 MFU720893 MPQ720893 MZM720893 NJI720893 NTE720893 ODA720893 OMW720893 OWS720893 PGO720893 PQK720893 QAG720893 QKC720893 QTY720893 RDU720893 RNQ720893 RXM720893 SHI720893 SRE720893 TBA720893 TKW720893 TUS720893 UEO720893 UOK720893 UYG720893 VIC720893 VRY720893 WBU720893 WLQ720893 WVM720893 E786429 JA786429 SW786429 ACS786429 AMO786429 AWK786429 BGG786429 BQC786429 BZY786429 CJU786429 CTQ786429 DDM786429 DNI786429 DXE786429 EHA786429 EQW786429 FAS786429 FKO786429 FUK786429 GEG786429 GOC786429 GXY786429 HHU786429 HRQ786429 IBM786429 ILI786429 IVE786429 JFA786429 JOW786429 JYS786429 KIO786429 KSK786429 LCG786429 LMC786429 LVY786429 MFU786429 MPQ786429 MZM786429 NJI786429 NTE786429 ODA786429 OMW786429 OWS786429 PGO786429 PQK786429 QAG786429 QKC786429 QTY786429 RDU786429 RNQ786429 RXM786429 SHI786429 SRE786429 TBA786429 TKW786429 TUS786429 UEO786429 UOK786429 UYG786429 VIC786429 VRY786429 WBU786429 WLQ786429 WVM786429 E851965 JA851965 SW851965 ACS851965 AMO851965 AWK851965 BGG851965 BQC851965 BZY851965 CJU851965 CTQ851965 DDM851965 DNI851965 DXE851965 EHA851965 EQW851965 FAS851965 FKO851965 FUK851965 GEG851965 GOC851965 GXY851965 HHU851965 HRQ851965 IBM851965 ILI851965 IVE851965 JFA851965 JOW851965 JYS851965 KIO851965 KSK851965 LCG851965 LMC851965 LVY851965 MFU851965 MPQ851965 MZM851965 NJI851965 NTE851965 ODA851965 OMW851965 OWS851965 PGO851965 PQK851965 QAG851965 QKC851965 QTY851965 RDU851965 RNQ851965 RXM851965 SHI851965 SRE851965 TBA851965 TKW851965 TUS851965 UEO851965 UOK851965 UYG851965 VIC851965 VRY851965 WBU851965 WLQ851965 WVM851965 E917501 JA917501 SW917501 ACS917501 AMO917501 AWK917501 BGG917501 BQC917501 BZY917501 CJU917501 CTQ917501 DDM917501 DNI917501 DXE917501 EHA917501 EQW917501 FAS917501 FKO917501 FUK917501 GEG917501 GOC917501 GXY917501 HHU917501 HRQ917501 IBM917501 ILI917501 IVE917501 JFA917501 JOW917501 JYS917501 KIO917501 KSK917501 LCG917501 LMC917501 LVY917501 MFU917501 MPQ917501 MZM917501 NJI917501 NTE917501 ODA917501 OMW917501 OWS917501 PGO917501 PQK917501 QAG917501 QKC917501 QTY917501 RDU917501 RNQ917501 RXM917501 SHI917501 SRE917501 TBA917501 TKW917501 TUS917501 UEO917501 UOK917501 UYG917501 VIC917501 VRY917501 WBU917501 WLQ917501 WVM917501 E983037 JA983037 SW983037 ACS983037 AMO983037 AWK983037 BGG983037 BQC983037 BZY983037 CJU983037 CTQ983037 DDM983037 DNI983037 DXE983037 EHA983037 EQW983037 FAS983037 FKO983037 FUK983037 GEG983037 GOC983037 GXY983037 HHU983037 HRQ983037 IBM983037 ILI983037 IVE983037 JFA983037 JOW983037 JYS983037 KIO983037 KSK983037 LCG983037 LMC983037 LVY983037 MFU983037 MPQ983037 MZM983037 NJI983037 NTE983037 ODA983037 OMW983037 OWS983037 PGO983037 PQK983037 QAG983037 QKC983037 QTY983037 RDU983037 RNQ983037 RXM983037 SHI983037 SRE983037 TBA983037 TKW983037 TUS983037 UEO983037 UOK983037 UYG983037 VIC983037 VRY983037 WBU983037 WLQ983037 WVM983037"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34 JA65534 SW65534 ACS65534 AMO65534 AWK65534 BGG65534 BQC65534 BZY65534 CJU65534 CTQ65534 DDM65534 DNI65534 DXE65534 EHA65534 EQW65534 FAS65534 FKO65534 FUK65534 GEG65534 GOC65534 GXY65534 HHU65534 HRQ65534 IBM65534 ILI65534 IVE65534 JFA65534 JOW65534 JYS65534 KIO65534 KSK65534 LCG65534 LMC65534 LVY65534 MFU65534 MPQ65534 MZM65534 NJI65534 NTE65534 ODA65534 OMW65534 OWS65534 PGO65534 PQK65534 QAG65534 QKC65534 QTY65534 RDU65534 RNQ65534 RXM65534 SHI65534 SRE65534 TBA65534 TKW65534 TUS65534 UEO65534 UOK65534 UYG65534 VIC65534 VRY65534 WBU65534 WLQ65534 WVM65534 E131070 JA131070 SW131070 ACS131070 AMO131070 AWK131070 BGG131070 BQC131070 BZY131070 CJU131070 CTQ131070 DDM131070 DNI131070 DXE131070 EHA131070 EQW131070 FAS131070 FKO131070 FUK131070 GEG131070 GOC131070 GXY131070 HHU131070 HRQ131070 IBM131070 ILI131070 IVE131070 JFA131070 JOW131070 JYS131070 KIO131070 KSK131070 LCG131070 LMC131070 LVY131070 MFU131070 MPQ131070 MZM131070 NJI131070 NTE131070 ODA131070 OMW131070 OWS131070 PGO131070 PQK131070 QAG131070 QKC131070 QTY131070 RDU131070 RNQ131070 RXM131070 SHI131070 SRE131070 TBA131070 TKW131070 TUS131070 UEO131070 UOK131070 UYG131070 VIC131070 VRY131070 WBU131070 WLQ131070 WVM131070 E196606 JA196606 SW196606 ACS196606 AMO196606 AWK196606 BGG196606 BQC196606 BZY196606 CJU196606 CTQ196606 DDM196606 DNI196606 DXE196606 EHA196606 EQW196606 FAS196606 FKO196606 FUK196606 GEG196606 GOC196606 GXY196606 HHU196606 HRQ196606 IBM196606 ILI196606 IVE196606 JFA196606 JOW196606 JYS196606 KIO196606 KSK196606 LCG196606 LMC196606 LVY196606 MFU196606 MPQ196606 MZM196606 NJI196606 NTE196606 ODA196606 OMW196606 OWS196606 PGO196606 PQK196606 QAG196606 QKC196606 QTY196606 RDU196606 RNQ196606 RXM196606 SHI196606 SRE196606 TBA196606 TKW196606 TUS196606 UEO196606 UOK196606 UYG196606 VIC196606 VRY196606 WBU196606 WLQ196606 WVM196606 E262142 JA262142 SW262142 ACS262142 AMO262142 AWK262142 BGG262142 BQC262142 BZY262142 CJU262142 CTQ262142 DDM262142 DNI262142 DXE262142 EHA262142 EQW262142 FAS262142 FKO262142 FUK262142 GEG262142 GOC262142 GXY262142 HHU262142 HRQ262142 IBM262142 ILI262142 IVE262142 JFA262142 JOW262142 JYS262142 KIO262142 KSK262142 LCG262142 LMC262142 LVY262142 MFU262142 MPQ262142 MZM262142 NJI262142 NTE262142 ODA262142 OMW262142 OWS262142 PGO262142 PQK262142 QAG262142 QKC262142 QTY262142 RDU262142 RNQ262142 RXM262142 SHI262142 SRE262142 TBA262142 TKW262142 TUS262142 UEO262142 UOK262142 UYG262142 VIC262142 VRY262142 WBU262142 WLQ262142 WVM262142 E327678 JA327678 SW327678 ACS327678 AMO327678 AWK327678 BGG327678 BQC327678 BZY327678 CJU327678 CTQ327678 DDM327678 DNI327678 DXE327678 EHA327678 EQW327678 FAS327678 FKO327678 FUK327678 GEG327678 GOC327678 GXY327678 HHU327678 HRQ327678 IBM327678 ILI327678 IVE327678 JFA327678 JOW327678 JYS327678 KIO327678 KSK327678 LCG327678 LMC327678 LVY327678 MFU327678 MPQ327678 MZM327678 NJI327678 NTE327678 ODA327678 OMW327678 OWS327678 PGO327678 PQK327678 QAG327678 QKC327678 QTY327678 RDU327678 RNQ327678 RXM327678 SHI327678 SRE327678 TBA327678 TKW327678 TUS327678 UEO327678 UOK327678 UYG327678 VIC327678 VRY327678 WBU327678 WLQ327678 WVM327678 E393214 JA393214 SW393214 ACS393214 AMO393214 AWK393214 BGG393214 BQC393214 BZY393214 CJU393214 CTQ393214 DDM393214 DNI393214 DXE393214 EHA393214 EQW393214 FAS393214 FKO393214 FUK393214 GEG393214 GOC393214 GXY393214 HHU393214 HRQ393214 IBM393214 ILI393214 IVE393214 JFA393214 JOW393214 JYS393214 KIO393214 KSK393214 LCG393214 LMC393214 LVY393214 MFU393214 MPQ393214 MZM393214 NJI393214 NTE393214 ODA393214 OMW393214 OWS393214 PGO393214 PQK393214 QAG393214 QKC393214 QTY393214 RDU393214 RNQ393214 RXM393214 SHI393214 SRE393214 TBA393214 TKW393214 TUS393214 UEO393214 UOK393214 UYG393214 VIC393214 VRY393214 WBU393214 WLQ393214 WVM393214 E458750 JA458750 SW458750 ACS458750 AMO458750 AWK458750 BGG458750 BQC458750 BZY458750 CJU458750 CTQ458750 DDM458750 DNI458750 DXE458750 EHA458750 EQW458750 FAS458750 FKO458750 FUK458750 GEG458750 GOC458750 GXY458750 HHU458750 HRQ458750 IBM458750 ILI458750 IVE458750 JFA458750 JOW458750 JYS458750 KIO458750 KSK458750 LCG458750 LMC458750 LVY458750 MFU458750 MPQ458750 MZM458750 NJI458750 NTE458750 ODA458750 OMW458750 OWS458750 PGO458750 PQK458750 QAG458750 QKC458750 QTY458750 RDU458750 RNQ458750 RXM458750 SHI458750 SRE458750 TBA458750 TKW458750 TUS458750 UEO458750 UOK458750 UYG458750 VIC458750 VRY458750 WBU458750 WLQ458750 WVM458750 E524286 JA524286 SW524286 ACS524286 AMO524286 AWK524286 BGG524286 BQC524286 BZY524286 CJU524286 CTQ524286 DDM524286 DNI524286 DXE524286 EHA524286 EQW524286 FAS524286 FKO524286 FUK524286 GEG524286 GOC524286 GXY524286 HHU524286 HRQ524286 IBM524286 ILI524286 IVE524286 JFA524286 JOW524286 JYS524286 KIO524286 KSK524286 LCG524286 LMC524286 LVY524286 MFU524286 MPQ524286 MZM524286 NJI524286 NTE524286 ODA524286 OMW524286 OWS524286 PGO524286 PQK524286 QAG524286 QKC524286 QTY524286 RDU524286 RNQ524286 RXM524286 SHI524286 SRE524286 TBA524286 TKW524286 TUS524286 UEO524286 UOK524286 UYG524286 VIC524286 VRY524286 WBU524286 WLQ524286 WVM524286 E589822 JA589822 SW589822 ACS589822 AMO589822 AWK589822 BGG589822 BQC589822 BZY589822 CJU589822 CTQ589822 DDM589822 DNI589822 DXE589822 EHA589822 EQW589822 FAS589822 FKO589822 FUK589822 GEG589822 GOC589822 GXY589822 HHU589822 HRQ589822 IBM589822 ILI589822 IVE589822 JFA589822 JOW589822 JYS589822 KIO589822 KSK589822 LCG589822 LMC589822 LVY589822 MFU589822 MPQ589822 MZM589822 NJI589822 NTE589822 ODA589822 OMW589822 OWS589822 PGO589822 PQK589822 QAG589822 QKC589822 QTY589822 RDU589822 RNQ589822 RXM589822 SHI589822 SRE589822 TBA589822 TKW589822 TUS589822 UEO589822 UOK589822 UYG589822 VIC589822 VRY589822 WBU589822 WLQ589822 WVM589822 E655358 JA655358 SW655358 ACS655358 AMO655358 AWK655358 BGG655358 BQC655358 BZY655358 CJU655358 CTQ655358 DDM655358 DNI655358 DXE655358 EHA655358 EQW655358 FAS655358 FKO655358 FUK655358 GEG655358 GOC655358 GXY655358 HHU655358 HRQ655358 IBM655358 ILI655358 IVE655358 JFA655358 JOW655358 JYS655358 KIO655358 KSK655358 LCG655358 LMC655358 LVY655358 MFU655358 MPQ655358 MZM655358 NJI655358 NTE655358 ODA655358 OMW655358 OWS655358 PGO655358 PQK655358 QAG655358 QKC655358 QTY655358 RDU655358 RNQ655358 RXM655358 SHI655358 SRE655358 TBA655358 TKW655358 TUS655358 UEO655358 UOK655358 UYG655358 VIC655358 VRY655358 WBU655358 WLQ655358 WVM655358 E720894 JA720894 SW720894 ACS720894 AMO720894 AWK720894 BGG720894 BQC720894 BZY720894 CJU720894 CTQ720894 DDM720894 DNI720894 DXE720894 EHA720894 EQW720894 FAS720894 FKO720894 FUK720894 GEG720894 GOC720894 GXY720894 HHU720894 HRQ720894 IBM720894 ILI720894 IVE720894 JFA720894 JOW720894 JYS720894 KIO720894 KSK720894 LCG720894 LMC720894 LVY720894 MFU720894 MPQ720894 MZM720894 NJI720894 NTE720894 ODA720894 OMW720894 OWS720894 PGO720894 PQK720894 QAG720894 QKC720894 QTY720894 RDU720894 RNQ720894 RXM720894 SHI720894 SRE720894 TBA720894 TKW720894 TUS720894 UEO720894 UOK720894 UYG720894 VIC720894 VRY720894 WBU720894 WLQ720894 WVM720894 E786430 JA786430 SW786430 ACS786430 AMO786430 AWK786430 BGG786430 BQC786430 BZY786430 CJU786430 CTQ786430 DDM786430 DNI786430 DXE786430 EHA786430 EQW786430 FAS786430 FKO786430 FUK786430 GEG786430 GOC786430 GXY786430 HHU786430 HRQ786430 IBM786430 ILI786430 IVE786430 JFA786430 JOW786430 JYS786430 KIO786430 KSK786430 LCG786430 LMC786430 LVY786430 MFU786430 MPQ786430 MZM786430 NJI786430 NTE786430 ODA786430 OMW786430 OWS786430 PGO786430 PQK786430 QAG786430 QKC786430 QTY786430 RDU786430 RNQ786430 RXM786430 SHI786430 SRE786430 TBA786430 TKW786430 TUS786430 UEO786430 UOK786430 UYG786430 VIC786430 VRY786430 WBU786430 WLQ786430 WVM786430 E851966 JA851966 SW851966 ACS851966 AMO851966 AWK851966 BGG851966 BQC851966 BZY851966 CJU851966 CTQ851966 DDM851966 DNI851966 DXE851966 EHA851966 EQW851966 FAS851966 FKO851966 FUK851966 GEG851966 GOC851966 GXY851966 HHU851966 HRQ851966 IBM851966 ILI851966 IVE851966 JFA851966 JOW851966 JYS851966 KIO851966 KSK851966 LCG851966 LMC851966 LVY851966 MFU851966 MPQ851966 MZM851966 NJI851966 NTE851966 ODA851966 OMW851966 OWS851966 PGO851966 PQK851966 QAG851966 QKC851966 QTY851966 RDU851966 RNQ851966 RXM851966 SHI851966 SRE851966 TBA851966 TKW851966 TUS851966 UEO851966 UOK851966 UYG851966 VIC851966 VRY851966 WBU851966 WLQ851966 WVM851966 E917502 JA917502 SW917502 ACS917502 AMO917502 AWK917502 BGG917502 BQC917502 BZY917502 CJU917502 CTQ917502 DDM917502 DNI917502 DXE917502 EHA917502 EQW917502 FAS917502 FKO917502 FUK917502 GEG917502 GOC917502 GXY917502 HHU917502 HRQ917502 IBM917502 ILI917502 IVE917502 JFA917502 JOW917502 JYS917502 KIO917502 KSK917502 LCG917502 LMC917502 LVY917502 MFU917502 MPQ917502 MZM917502 NJI917502 NTE917502 ODA917502 OMW917502 OWS917502 PGO917502 PQK917502 QAG917502 QKC917502 QTY917502 RDU917502 RNQ917502 RXM917502 SHI917502 SRE917502 TBA917502 TKW917502 TUS917502 UEO917502 UOK917502 UYG917502 VIC917502 VRY917502 WBU917502 WLQ917502 WVM917502 E983038 JA983038 SW983038 ACS983038 AMO983038 AWK983038 BGG983038 BQC983038 BZY983038 CJU983038 CTQ983038 DDM983038 DNI983038 DXE983038 EHA983038 EQW983038 FAS983038 FKO983038 FUK983038 GEG983038 GOC983038 GXY983038 HHU983038 HRQ983038 IBM983038 ILI983038 IVE983038 JFA983038 JOW983038 JYS983038 KIO983038 KSK983038 LCG983038 LMC983038 LVY983038 MFU983038 MPQ983038 MZM983038 NJI983038 NTE983038 ODA983038 OMW983038 OWS983038 PGO983038 PQK983038 QAG983038 QKC983038 QTY983038 RDU983038 RNQ983038 RXM983038 SHI983038 SRE983038 TBA983038 TKW983038 TUS983038 UEO983038 UOK983038 UYG983038 VIC983038 VRY983038 WBU983038 WLQ983038 WVM983038"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32 JG65532 TC65532 ACY65532 AMU65532 AWQ65532 BGM65532 BQI65532 CAE65532 CKA65532 CTW65532 DDS65532 DNO65532 DXK65532 EHG65532 ERC65532 FAY65532 FKU65532 FUQ65532 GEM65532 GOI65532 GYE65532 HIA65532 HRW65532 IBS65532 ILO65532 IVK65532 JFG65532 JPC65532 JYY65532 KIU65532 KSQ65532 LCM65532 LMI65532 LWE65532 MGA65532 MPW65532 MZS65532 NJO65532 NTK65532 ODG65532 ONC65532 OWY65532 PGU65532 PQQ65532 QAM65532 QKI65532 QUE65532 REA65532 RNW65532 RXS65532 SHO65532 SRK65532 TBG65532 TLC65532 TUY65532 UEU65532 UOQ65532 UYM65532 VII65532 VSE65532 WCA65532 WLW65532 WVS65532 K131068 JG131068 TC131068 ACY131068 AMU131068 AWQ131068 BGM131068 BQI131068 CAE131068 CKA131068 CTW131068 DDS131068 DNO131068 DXK131068 EHG131068 ERC131068 FAY131068 FKU131068 FUQ131068 GEM131068 GOI131068 GYE131068 HIA131068 HRW131068 IBS131068 ILO131068 IVK131068 JFG131068 JPC131068 JYY131068 KIU131068 KSQ131068 LCM131068 LMI131068 LWE131068 MGA131068 MPW131068 MZS131068 NJO131068 NTK131068 ODG131068 ONC131068 OWY131068 PGU131068 PQQ131068 QAM131068 QKI131068 QUE131068 REA131068 RNW131068 RXS131068 SHO131068 SRK131068 TBG131068 TLC131068 TUY131068 UEU131068 UOQ131068 UYM131068 VII131068 VSE131068 WCA131068 WLW131068 WVS131068 K196604 JG196604 TC196604 ACY196604 AMU196604 AWQ196604 BGM196604 BQI196604 CAE196604 CKA196604 CTW196604 DDS196604 DNO196604 DXK196604 EHG196604 ERC196604 FAY196604 FKU196604 FUQ196604 GEM196604 GOI196604 GYE196604 HIA196604 HRW196604 IBS196604 ILO196604 IVK196604 JFG196604 JPC196604 JYY196604 KIU196604 KSQ196604 LCM196604 LMI196604 LWE196604 MGA196604 MPW196604 MZS196604 NJO196604 NTK196604 ODG196604 ONC196604 OWY196604 PGU196604 PQQ196604 QAM196604 QKI196604 QUE196604 REA196604 RNW196604 RXS196604 SHO196604 SRK196604 TBG196604 TLC196604 TUY196604 UEU196604 UOQ196604 UYM196604 VII196604 VSE196604 WCA196604 WLW196604 WVS196604 K262140 JG262140 TC262140 ACY262140 AMU262140 AWQ262140 BGM262140 BQI262140 CAE262140 CKA262140 CTW262140 DDS262140 DNO262140 DXK262140 EHG262140 ERC262140 FAY262140 FKU262140 FUQ262140 GEM262140 GOI262140 GYE262140 HIA262140 HRW262140 IBS262140 ILO262140 IVK262140 JFG262140 JPC262140 JYY262140 KIU262140 KSQ262140 LCM262140 LMI262140 LWE262140 MGA262140 MPW262140 MZS262140 NJO262140 NTK262140 ODG262140 ONC262140 OWY262140 PGU262140 PQQ262140 QAM262140 QKI262140 QUE262140 REA262140 RNW262140 RXS262140 SHO262140 SRK262140 TBG262140 TLC262140 TUY262140 UEU262140 UOQ262140 UYM262140 VII262140 VSE262140 WCA262140 WLW262140 WVS262140 K327676 JG327676 TC327676 ACY327676 AMU327676 AWQ327676 BGM327676 BQI327676 CAE327676 CKA327676 CTW327676 DDS327676 DNO327676 DXK327676 EHG327676 ERC327676 FAY327676 FKU327676 FUQ327676 GEM327676 GOI327676 GYE327676 HIA327676 HRW327676 IBS327676 ILO327676 IVK327676 JFG327676 JPC327676 JYY327676 KIU327676 KSQ327676 LCM327676 LMI327676 LWE327676 MGA327676 MPW327676 MZS327676 NJO327676 NTK327676 ODG327676 ONC327676 OWY327676 PGU327676 PQQ327676 QAM327676 QKI327676 QUE327676 REA327676 RNW327676 RXS327676 SHO327676 SRK327676 TBG327676 TLC327676 TUY327676 UEU327676 UOQ327676 UYM327676 VII327676 VSE327676 WCA327676 WLW327676 WVS327676 K393212 JG393212 TC393212 ACY393212 AMU393212 AWQ393212 BGM393212 BQI393212 CAE393212 CKA393212 CTW393212 DDS393212 DNO393212 DXK393212 EHG393212 ERC393212 FAY393212 FKU393212 FUQ393212 GEM393212 GOI393212 GYE393212 HIA393212 HRW393212 IBS393212 ILO393212 IVK393212 JFG393212 JPC393212 JYY393212 KIU393212 KSQ393212 LCM393212 LMI393212 LWE393212 MGA393212 MPW393212 MZS393212 NJO393212 NTK393212 ODG393212 ONC393212 OWY393212 PGU393212 PQQ393212 QAM393212 QKI393212 QUE393212 REA393212 RNW393212 RXS393212 SHO393212 SRK393212 TBG393212 TLC393212 TUY393212 UEU393212 UOQ393212 UYM393212 VII393212 VSE393212 WCA393212 WLW393212 WVS393212 K458748 JG458748 TC458748 ACY458748 AMU458748 AWQ458748 BGM458748 BQI458748 CAE458748 CKA458748 CTW458748 DDS458748 DNO458748 DXK458748 EHG458748 ERC458748 FAY458748 FKU458748 FUQ458748 GEM458748 GOI458748 GYE458748 HIA458748 HRW458748 IBS458748 ILO458748 IVK458748 JFG458748 JPC458748 JYY458748 KIU458748 KSQ458748 LCM458748 LMI458748 LWE458748 MGA458748 MPW458748 MZS458748 NJO458748 NTK458748 ODG458748 ONC458748 OWY458748 PGU458748 PQQ458748 QAM458748 QKI458748 QUE458748 REA458748 RNW458748 RXS458748 SHO458748 SRK458748 TBG458748 TLC458748 TUY458748 UEU458748 UOQ458748 UYM458748 VII458748 VSE458748 WCA458748 WLW458748 WVS458748 K524284 JG524284 TC524284 ACY524284 AMU524284 AWQ524284 BGM524284 BQI524284 CAE524284 CKA524284 CTW524284 DDS524284 DNO524284 DXK524284 EHG524284 ERC524284 FAY524284 FKU524284 FUQ524284 GEM524284 GOI524284 GYE524284 HIA524284 HRW524284 IBS524284 ILO524284 IVK524284 JFG524284 JPC524284 JYY524284 KIU524284 KSQ524284 LCM524284 LMI524284 LWE524284 MGA524284 MPW524284 MZS524284 NJO524284 NTK524284 ODG524284 ONC524284 OWY524284 PGU524284 PQQ524284 QAM524284 QKI524284 QUE524284 REA524284 RNW524284 RXS524284 SHO524284 SRK524284 TBG524284 TLC524284 TUY524284 UEU524284 UOQ524284 UYM524284 VII524284 VSE524284 WCA524284 WLW524284 WVS524284 K589820 JG589820 TC589820 ACY589820 AMU589820 AWQ589820 BGM589820 BQI589820 CAE589820 CKA589820 CTW589820 DDS589820 DNO589820 DXK589820 EHG589820 ERC589820 FAY589820 FKU589820 FUQ589820 GEM589820 GOI589820 GYE589820 HIA589820 HRW589820 IBS589820 ILO589820 IVK589820 JFG589820 JPC589820 JYY589820 KIU589820 KSQ589820 LCM589820 LMI589820 LWE589820 MGA589820 MPW589820 MZS589820 NJO589820 NTK589820 ODG589820 ONC589820 OWY589820 PGU589820 PQQ589820 QAM589820 QKI589820 QUE589820 REA589820 RNW589820 RXS589820 SHO589820 SRK589820 TBG589820 TLC589820 TUY589820 UEU589820 UOQ589820 UYM589820 VII589820 VSE589820 WCA589820 WLW589820 WVS589820 K655356 JG655356 TC655356 ACY655356 AMU655356 AWQ655356 BGM655356 BQI655356 CAE655356 CKA655356 CTW655356 DDS655356 DNO655356 DXK655356 EHG655356 ERC655356 FAY655356 FKU655356 FUQ655356 GEM655356 GOI655356 GYE655356 HIA655356 HRW655356 IBS655356 ILO655356 IVK655356 JFG655356 JPC655356 JYY655356 KIU655356 KSQ655356 LCM655356 LMI655356 LWE655356 MGA655356 MPW655356 MZS655356 NJO655356 NTK655356 ODG655356 ONC655356 OWY655356 PGU655356 PQQ655356 QAM655356 QKI655356 QUE655356 REA655356 RNW655356 RXS655356 SHO655356 SRK655356 TBG655356 TLC655356 TUY655356 UEU655356 UOQ655356 UYM655356 VII655356 VSE655356 WCA655356 WLW655356 WVS655356 K720892 JG720892 TC720892 ACY720892 AMU720892 AWQ720892 BGM720892 BQI720892 CAE720892 CKA720892 CTW720892 DDS720892 DNO720892 DXK720892 EHG720892 ERC720892 FAY720892 FKU720892 FUQ720892 GEM720892 GOI720892 GYE720892 HIA720892 HRW720892 IBS720892 ILO720892 IVK720892 JFG720892 JPC720892 JYY720892 KIU720892 KSQ720892 LCM720892 LMI720892 LWE720892 MGA720892 MPW720892 MZS720892 NJO720892 NTK720892 ODG720892 ONC720892 OWY720892 PGU720892 PQQ720892 QAM720892 QKI720892 QUE720892 REA720892 RNW720892 RXS720892 SHO720892 SRK720892 TBG720892 TLC720892 TUY720892 UEU720892 UOQ720892 UYM720892 VII720892 VSE720892 WCA720892 WLW720892 WVS720892 K786428 JG786428 TC786428 ACY786428 AMU786428 AWQ786428 BGM786428 BQI786428 CAE786428 CKA786428 CTW786428 DDS786428 DNO786428 DXK786428 EHG786428 ERC786428 FAY786428 FKU786428 FUQ786428 GEM786428 GOI786428 GYE786428 HIA786428 HRW786428 IBS786428 ILO786428 IVK786428 JFG786428 JPC786428 JYY786428 KIU786428 KSQ786428 LCM786428 LMI786428 LWE786428 MGA786428 MPW786428 MZS786428 NJO786428 NTK786428 ODG786428 ONC786428 OWY786428 PGU786428 PQQ786428 QAM786428 QKI786428 QUE786428 REA786428 RNW786428 RXS786428 SHO786428 SRK786428 TBG786428 TLC786428 TUY786428 UEU786428 UOQ786428 UYM786428 VII786428 VSE786428 WCA786428 WLW786428 WVS786428 K851964 JG851964 TC851964 ACY851964 AMU851964 AWQ851964 BGM851964 BQI851964 CAE851964 CKA851964 CTW851964 DDS851964 DNO851964 DXK851964 EHG851964 ERC851964 FAY851964 FKU851964 FUQ851964 GEM851964 GOI851964 GYE851964 HIA851964 HRW851964 IBS851964 ILO851964 IVK851964 JFG851964 JPC851964 JYY851964 KIU851964 KSQ851964 LCM851964 LMI851964 LWE851964 MGA851964 MPW851964 MZS851964 NJO851964 NTK851964 ODG851964 ONC851964 OWY851964 PGU851964 PQQ851964 QAM851964 QKI851964 QUE851964 REA851964 RNW851964 RXS851964 SHO851964 SRK851964 TBG851964 TLC851964 TUY851964 UEU851964 UOQ851964 UYM851964 VII851964 VSE851964 WCA851964 WLW851964 WVS851964 K917500 JG917500 TC917500 ACY917500 AMU917500 AWQ917500 BGM917500 BQI917500 CAE917500 CKA917500 CTW917500 DDS917500 DNO917500 DXK917500 EHG917500 ERC917500 FAY917500 FKU917500 FUQ917500 GEM917500 GOI917500 GYE917500 HIA917500 HRW917500 IBS917500 ILO917500 IVK917500 JFG917500 JPC917500 JYY917500 KIU917500 KSQ917500 LCM917500 LMI917500 LWE917500 MGA917500 MPW917500 MZS917500 NJO917500 NTK917500 ODG917500 ONC917500 OWY917500 PGU917500 PQQ917500 QAM917500 QKI917500 QUE917500 REA917500 RNW917500 RXS917500 SHO917500 SRK917500 TBG917500 TLC917500 TUY917500 UEU917500 UOQ917500 UYM917500 VII917500 VSE917500 WCA917500 WLW917500 WVS917500 K983036 JG983036 TC983036 ACY983036 AMU983036 AWQ983036 BGM983036 BQI983036 CAE983036 CKA983036 CTW983036 DDS983036 DNO983036 DXK983036 EHG983036 ERC983036 FAY983036 FKU983036 FUQ983036 GEM983036 GOI983036 GYE983036 HIA983036 HRW983036 IBS983036 ILO983036 IVK983036 JFG983036 JPC983036 JYY983036 KIU983036 KSQ983036 LCM983036 LMI983036 LWE983036 MGA983036 MPW983036 MZS983036 NJO983036 NTK983036 ODG983036 ONC983036 OWY983036 PGU983036 PQQ983036 QAM983036 QKI983036 QUE983036 REA983036 RNW983036 RXS983036 SHO983036 SRK983036 TBG983036 TLC983036 TUY983036 UEU983036 UOQ983036 UYM983036 VII983036 VSE983036 WCA983036 WLW983036 WVS983036"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34 JG65534 TC65534 ACY65534 AMU65534 AWQ65534 BGM65534 BQI65534 CAE65534 CKA65534 CTW65534 DDS65534 DNO65534 DXK65534 EHG65534 ERC65534 FAY65534 FKU65534 FUQ65534 GEM65534 GOI65534 GYE65534 HIA65534 HRW65534 IBS65534 ILO65534 IVK65534 JFG65534 JPC65534 JYY65534 KIU65534 KSQ65534 LCM65534 LMI65534 LWE65534 MGA65534 MPW65534 MZS65534 NJO65534 NTK65534 ODG65534 ONC65534 OWY65534 PGU65534 PQQ65534 QAM65534 QKI65534 QUE65534 REA65534 RNW65534 RXS65534 SHO65534 SRK65534 TBG65534 TLC65534 TUY65534 UEU65534 UOQ65534 UYM65534 VII65534 VSE65534 WCA65534 WLW65534 WVS65534 K131070 JG131070 TC131070 ACY131070 AMU131070 AWQ131070 BGM131070 BQI131070 CAE131070 CKA131070 CTW131070 DDS131070 DNO131070 DXK131070 EHG131070 ERC131070 FAY131070 FKU131070 FUQ131070 GEM131070 GOI131070 GYE131070 HIA131070 HRW131070 IBS131070 ILO131070 IVK131070 JFG131070 JPC131070 JYY131070 KIU131070 KSQ131070 LCM131070 LMI131070 LWE131070 MGA131070 MPW131070 MZS131070 NJO131070 NTK131070 ODG131070 ONC131070 OWY131070 PGU131070 PQQ131070 QAM131070 QKI131070 QUE131070 REA131070 RNW131070 RXS131070 SHO131070 SRK131070 TBG131070 TLC131070 TUY131070 UEU131070 UOQ131070 UYM131070 VII131070 VSE131070 WCA131070 WLW131070 WVS131070 K196606 JG196606 TC196606 ACY196606 AMU196606 AWQ196606 BGM196606 BQI196606 CAE196606 CKA196606 CTW196606 DDS196606 DNO196606 DXK196606 EHG196606 ERC196606 FAY196606 FKU196606 FUQ196606 GEM196606 GOI196606 GYE196606 HIA196606 HRW196606 IBS196606 ILO196606 IVK196606 JFG196606 JPC196606 JYY196606 KIU196606 KSQ196606 LCM196606 LMI196606 LWE196606 MGA196606 MPW196606 MZS196606 NJO196606 NTK196606 ODG196606 ONC196606 OWY196606 PGU196606 PQQ196606 QAM196606 QKI196606 QUE196606 REA196606 RNW196606 RXS196606 SHO196606 SRK196606 TBG196606 TLC196606 TUY196606 UEU196606 UOQ196606 UYM196606 VII196606 VSE196606 WCA196606 WLW196606 WVS196606 K262142 JG262142 TC262142 ACY262142 AMU262142 AWQ262142 BGM262142 BQI262142 CAE262142 CKA262142 CTW262142 DDS262142 DNO262142 DXK262142 EHG262142 ERC262142 FAY262142 FKU262142 FUQ262142 GEM262142 GOI262142 GYE262142 HIA262142 HRW262142 IBS262142 ILO262142 IVK262142 JFG262142 JPC262142 JYY262142 KIU262142 KSQ262142 LCM262142 LMI262142 LWE262142 MGA262142 MPW262142 MZS262142 NJO262142 NTK262142 ODG262142 ONC262142 OWY262142 PGU262142 PQQ262142 QAM262142 QKI262142 QUE262142 REA262142 RNW262142 RXS262142 SHO262142 SRK262142 TBG262142 TLC262142 TUY262142 UEU262142 UOQ262142 UYM262142 VII262142 VSE262142 WCA262142 WLW262142 WVS262142 K327678 JG327678 TC327678 ACY327678 AMU327678 AWQ327678 BGM327678 BQI327678 CAE327678 CKA327678 CTW327678 DDS327678 DNO327678 DXK327678 EHG327678 ERC327678 FAY327678 FKU327678 FUQ327678 GEM327678 GOI327678 GYE327678 HIA327678 HRW327678 IBS327678 ILO327678 IVK327678 JFG327678 JPC327678 JYY327678 KIU327678 KSQ327678 LCM327678 LMI327678 LWE327678 MGA327678 MPW327678 MZS327678 NJO327678 NTK327678 ODG327678 ONC327678 OWY327678 PGU327678 PQQ327678 QAM327678 QKI327678 QUE327678 REA327678 RNW327678 RXS327678 SHO327678 SRK327678 TBG327678 TLC327678 TUY327678 UEU327678 UOQ327678 UYM327678 VII327678 VSE327678 WCA327678 WLW327678 WVS327678 K393214 JG393214 TC393214 ACY393214 AMU393214 AWQ393214 BGM393214 BQI393214 CAE393214 CKA393214 CTW393214 DDS393214 DNO393214 DXK393214 EHG393214 ERC393214 FAY393214 FKU393214 FUQ393214 GEM393214 GOI393214 GYE393214 HIA393214 HRW393214 IBS393214 ILO393214 IVK393214 JFG393214 JPC393214 JYY393214 KIU393214 KSQ393214 LCM393214 LMI393214 LWE393214 MGA393214 MPW393214 MZS393214 NJO393214 NTK393214 ODG393214 ONC393214 OWY393214 PGU393214 PQQ393214 QAM393214 QKI393214 QUE393214 REA393214 RNW393214 RXS393214 SHO393214 SRK393214 TBG393214 TLC393214 TUY393214 UEU393214 UOQ393214 UYM393214 VII393214 VSE393214 WCA393214 WLW393214 WVS393214 K458750 JG458750 TC458750 ACY458750 AMU458750 AWQ458750 BGM458750 BQI458750 CAE458750 CKA458750 CTW458750 DDS458750 DNO458750 DXK458750 EHG458750 ERC458750 FAY458750 FKU458750 FUQ458750 GEM458750 GOI458750 GYE458750 HIA458750 HRW458750 IBS458750 ILO458750 IVK458750 JFG458750 JPC458750 JYY458750 KIU458750 KSQ458750 LCM458750 LMI458750 LWE458750 MGA458750 MPW458750 MZS458750 NJO458750 NTK458750 ODG458750 ONC458750 OWY458750 PGU458750 PQQ458750 QAM458750 QKI458750 QUE458750 REA458750 RNW458750 RXS458750 SHO458750 SRK458750 TBG458750 TLC458750 TUY458750 UEU458750 UOQ458750 UYM458750 VII458750 VSE458750 WCA458750 WLW458750 WVS458750 K524286 JG524286 TC524286 ACY524286 AMU524286 AWQ524286 BGM524286 BQI524286 CAE524286 CKA524286 CTW524286 DDS524286 DNO524286 DXK524286 EHG524286 ERC524286 FAY524286 FKU524286 FUQ524286 GEM524286 GOI524286 GYE524286 HIA524286 HRW524286 IBS524286 ILO524286 IVK524286 JFG524286 JPC524286 JYY524286 KIU524286 KSQ524286 LCM524286 LMI524286 LWE524286 MGA524286 MPW524286 MZS524286 NJO524286 NTK524286 ODG524286 ONC524286 OWY524286 PGU524286 PQQ524286 QAM524286 QKI524286 QUE524286 REA524286 RNW524286 RXS524286 SHO524286 SRK524286 TBG524286 TLC524286 TUY524286 UEU524286 UOQ524286 UYM524286 VII524286 VSE524286 WCA524286 WLW524286 WVS524286 K589822 JG589822 TC589822 ACY589822 AMU589822 AWQ589822 BGM589822 BQI589822 CAE589822 CKA589822 CTW589822 DDS589822 DNO589822 DXK589822 EHG589822 ERC589822 FAY589822 FKU589822 FUQ589822 GEM589822 GOI589822 GYE589822 HIA589822 HRW589822 IBS589822 ILO589822 IVK589822 JFG589822 JPC589822 JYY589822 KIU589822 KSQ589822 LCM589822 LMI589822 LWE589822 MGA589822 MPW589822 MZS589822 NJO589822 NTK589822 ODG589822 ONC589822 OWY589822 PGU589822 PQQ589822 QAM589822 QKI589822 QUE589822 REA589822 RNW589822 RXS589822 SHO589822 SRK589822 TBG589822 TLC589822 TUY589822 UEU589822 UOQ589822 UYM589822 VII589822 VSE589822 WCA589822 WLW589822 WVS589822 K655358 JG655358 TC655358 ACY655358 AMU655358 AWQ655358 BGM655358 BQI655358 CAE655358 CKA655358 CTW655358 DDS655358 DNO655358 DXK655358 EHG655358 ERC655358 FAY655358 FKU655358 FUQ655358 GEM655358 GOI655358 GYE655358 HIA655358 HRW655358 IBS655358 ILO655358 IVK655358 JFG655358 JPC655358 JYY655358 KIU655358 KSQ655358 LCM655358 LMI655358 LWE655358 MGA655358 MPW655358 MZS655358 NJO655358 NTK655358 ODG655358 ONC655358 OWY655358 PGU655358 PQQ655358 QAM655358 QKI655358 QUE655358 REA655358 RNW655358 RXS655358 SHO655358 SRK655358 TBG655358 TLC655358 TUY655358 UEU655358 UOQ655358 UYM655358 VII655358 VSE655358 WCA655358 WLW655358 WVS655358 K720894 JG720894 TC720894 ACY720894 AMU720894 AWQ720894 BGM720894 BQI720894 CAE720894 CKA720894 CTW720894 DDS720894 DNO720894 DXK720894 EHG720894 ERC720894 FAY720894 FKU720894 FUQ720894 GEM720894 GOI720894 GYE720894 HIA720894 HRW720894 IBS720894 ILO720894 IVK720894 JFG720894 JPC720894 JYY720894 KIU720894 KSQ720894 LCM720894 LMI720894 LWE720894 MGA720894 MPW720894 MZS720894 NJO720894 NTK720894 ODG720894 ONC720894 OWY720894 PGU720894 PQQ720894 QAM720894 QKI720894 QUE720894 REA720894 RNW720894 RXS720894 SHO720894 SRK720894 TBG720894 TLC720894 TUY720894 UEU720894 UOQ720894 UYM720894 VII720894 VSE720894 WCA720894 WLW720894 WVS720894 K786430 JG786430 TC786430 ACY786430 AMU786430 AWQ786430 BGM786430 BQI786430 CAE786430 CKA786430 CTW786430 DDS786430 DNO786430 DXK786430 EHG786430 ERC786430 FAY786430 FKU786430 FUQ786430 GEM786430 GOI786430 GYE786430 HIA786430 HRW786430 IBS786430 ILO786430 IVK786430 JFG786430 JPC786430 JYY786430 KIU786430 KSQ786430 LCM786430 LMI786430 LWE786430 MGA786430 MPW786430 MZS786430 NJO786430 NTK786430 ODG786430 ONC786430 OWY786430 PGU786430 PQQ786430 QAM786430 QKI786430 QUE786430 REA786430 RNW786430 RXS786430 SHO786430 SRK786430 TBG786430 TLC786430 TUY786430 UEU786430 UOQ786430 UYM786430 VII786430 VSE786430 WCA786430 WLW786430 WVS786430 K851966 JG851966 TC851966 ACY851966 AMU851966 AWQ851966 BGM851966 BQI851966 CAE851966 CKA851966 CTW851966 DDS851966 DNO851966 DXK851966 EHG851966 ERC851966 FAY851966 FKU851966 FUQ851966 GEM851966 GOI851966 GYE851966 HIA851966 HRW851966 IBS851966 ILO851966 IVK851966 JFG851966 JPC851966 JYY851966 KIU851966 KSQ851966 LCM851966 LMI851966 LWE851966 MGA851966 MPW851966 MZS851966 NJO851966 NTK851966 ODG851966 ONC851966 OWY851966 PGU851966 PQQ851966 QAM851966 QKI851966 QUE851966 REA851966 RNW851966 RXS851966 SHO851966 SRK851966 TBG851966 TLC851966 TUY851966 UEU851966 UOQ851966 UYM851966 VII851966 VSE851966 WCA851966 WLW851966 WVS851966 K917502 JG917502 TC917502 ACY917502 AMU917502 AWQ917502 BGM917502 BQI917502 CAE917502 CKA917502 CTW917502 DDS917502 DNO917502 DXK917502 EHG917502 ERC917502 FAY917502 FKU917502 FUQ917502 GEM917502 GOI917502 GYE917502 HIA917502 HRW917502 IBS917502 ILO917502 IVK917502 JFG917502 JPC917502 JYY917502 KIU917502 KSQ917502 LCM917502 LMI917502 LWE917502 MGA917502 MPW917502 MZS917502 NJO917502 NTK917502 ODG917502 ONC917502 OWY917502 PGU917502 PQQ917502 QAM917502 QKI917502 QUE917502 REA917502 RNW917502 RXS917502 SHO917502 SRK917502 TBG917502 TLC917502 TUY917502 UEU917502 UOQ917502 UYM917502 VII917502 VSE917502 WCA917502 WLW917502 WVS917502 K983038 JG983038 TC983038 ACY983038 AMU983038 AWQ983038 BGM983038 BQI983038 CAE983038 CKA983038 CTW983038 DDS983038 DNO983038 DXK983038 EHG983038 ERC983038 FAY983038 FKU983038 FUQ983038 GEM983038 GOI983038 GYE983038 HIA983038 HRW983038 IBS983038 ILO983038 IVK983038 JFG983038 JPC983038 JYY983038 KIU983038 KSQ983038 LCM983038 LMI983038 LWE983038 MGA983038 MPW983038 MZS983038 NJO983038 NTK983038 ODG983038 ONC983038 OWY983038 PGU983038 PQQ983038 QAM983038 QKI983038 QUE983038 REA983038 RNW983038 RXS983038 SHO983038 SRK983038 TBG983038 TLC983038 TUY983038 UEU983038 UOQ983038 UYM983038 VII983038 VSE983038 WCA983038 WLW983038 WVS983038"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0 JG65530 TC65530 ACY65530 AMU65530 AWQ65530 BGM65530 BQI65530 CAE65530 CKA65530 CTW65530 DDS65530 DNO65530 DXK65530 EHG65530 ERC65530 FAY65530 FKU65530 FUQ65530 GEM65530 GOI65530 GYE65530 HIA65530 HRW65530 IBS65530 ILO65530 IVK65530 JFG65530 JPC65530 JYY65530 KIU65530 KSQ65530 LCM65530 LMI65530 LWE65530 MGA65530 MPW65530 MZS65530 NJO65530 NTK65530 ODG65530 ONC65530 OWY65530 PGU65530 PQQ65530 QAM65530 QKI65530 QUE65530 REA65530 RNW65530 RXS65530 SHO65530 SRK65530 TBG65530 TLC65530 TUY65530 UEU65530 UOQ65530 UYM65530 VII65530 VSE65530 WCA65530 WLW65530 WVS65530 K131066 JG131066 TC131066 ACY131066 AMU131066 AWQ131066 BGM131066 BQI131066 CAE131066 CKA131066 CTW131066 DDS131066 DNO131066 DXK131066 EHG131066 ERC131066 FAY131066 FKU131066 FUQ131066 GEM131066 GOI131066 GYE131066 HIA131066 HRW131066 IBS131066 ILO131066 IVK131066 JFG131066 JPC131066 JYY131066 KIU131066 KSQ131066 LCM131066 LMI131066 LWE131066 MGA131066 MPW131066 MZS131066 NJO131066 NTK131066 ODG131066 ONC131066 OWY131066 PGU131066 PQQ131066 QAM131066 QKI131066 QUE131066 REA131066 RNW131066 RXS131066 SHO131066 SRK131066 TBG131066 TLC131066 TUY131066 UEU131066 UOQ131066 UYM131066 VII131066 VSE131066 WCA131066 WLW131066 WVS131066 K196602 JG196602 TC196602 ACY196602 AMU196602 AWQ196602 BGM196602 BQI196602 CAE196602 CKA196602 CTW196602 DDS196602 DNO196602 DXK196602 EHG196602 ERC196602 FAY196602 FKU196602 FUQ196602 GEM196602 GOI196602 GYE196602 HIA196602 HRW196602 IBS196602 ILO196602 IVK196602 JFG196602 JPC196602 JYY196602 KIU196602 KSQ196602 LCM196602 LMI196602 LWE196602 MGA196602 MPW196602 MZS196602 NJO196602 NTK196602 ODG196602 ONC196602 OWY196602 PGU196602 PQQ196602 QAM196602 QKI196602 QUE196602 REA196602 RNW196602 RXS196602 SHO196602 SRK196602 TBG196602 TLC196602 TUY196602 UEU196602 UOQ196602 UYM196602 VII196602 VSE196602 WCA196602 WLW196602 WVS196602 K262138 JG262138 TC262138 ACY262138 AMU262138 AWQ262138 BGM262138 BQI262138 CAE262138 CKA262138 CTW262138 DDS262138 DNO262138 DXK262138 EHG262138 ERC262138 FAY262138 FKU262138 FUQ262138 GEM262138 GOI262138 GYE262138 HIA262138 HRW262138 IBS262138 ILO262138 IVK262138 JFG262138 JPC262138 JYY262138 KIU262138 KSQ262138 LCM262138 LMI262138 LWE262138 MGA262138 MPW262138 MZS262138 NJO262138 NTK262138 ODG262138 ONC262138 OWY262138 PGU262138 PQQ262138 QAM262138 QKI262138 QUE262138 REA262138 RNW262138 RXS262138 SHO262138 SRK262138 TBG262138 TLC262138 TUY262138 UEU262138 UOQ262138 UYM262138 VII262138 VSE262138 WCA262138 WLW262138 WVS262138 K327674 JG327674 TC327674 ACY327674 AMU327674 AWQ327674 BGM327674 BQI327674 CAE327674 CKA327674 CTW327674 DDS327674 DNO327674 DXK327674 EHG327674 ERC327674 FAY327674 FKU327674 FUQ327674 GEM327674 GOI327674 GYE327674 HIA327674 HRW327674 IBS327674 ILO327674 IVK327674 JFG327674 JPC327674 JYY327674 KIU327674 KSQ327674 LCM327674 LMI327674 LWE327674 MGA327674 MPW327674 MZS327674 NJO327674 NTK327674 ODG327674 ONC327674 OWY327674 PGU327674 PQQ327674 QAM327674 QKI327674 QUE327674 REA327674 RNW327674 RXS327674 SHO327674 SRK327674 TBG327674 TLC327674 TUY327674 UEU327674 UOQ327674 UYM327674 VII327674 VSE327674 WCA327674 WLW327674 WVS327674 K393210 JG393210 TC393210 ACY393210 AMU393210 AWQ393210 BGM393210 BQI393210 CAE393210 CKA393210 CTW393210 DDS393210 DNO393210 DXK393210 EHG393210 ERC393210 FAY393210 FKU393210 FUQ393210 GEM393210 GOI393210 GYE393210 HIA393210 HRW393210 IBS393210 ILO393210 IVK393210 JFG393210 JPC393210 JYY393210 KIU393210 KSQ393210 LCM393210 LMI393210 LWE393210 MGA393210 MPW393210 MZS393210 NJO393210 NTK393210 ODG393210 ONC393210 OWY393210 PGU393210 PQQ393210 QAM393210 QKI393210 QUE393210 REA393210 RNW393210 RXS393210 SHO393210 SRK393210 TBG393210 TLC393210 TUY393210 UEU393210 UOQ393210 UYM393210 VII393210 VSE393210 WCA393210 WLW393210 WVS393210 K458746 JG458746 TC458746 ACY458746 AMU458746 AWQ458746 BGM458746 BQI458746 CAE458746 CKA458746 CTW458746 DDS458746 DNO458746 DXK458746 EHG458746 ERC458746 FAY458746 FKU458746 FUQ458746 GEM458746 GOI458746 GYE458746 HIA458746 HRW458746 IBS458746 ILO458746 IVK458746 JFG458746 JPC458746 JYY458746 KIU458746 KSQ458746 LCM458746 LMI458746 LWE458746 MGA458746 MPW458746 MZS458746 NJO458746 NTK458746 ODG458746 ONC458746 OWY458746 PGU458746 PQQ458746 QAM458746 QKI458746 QUE458746 REA458746 RNW458746 RXS458746 SHO458746 SRK458746 TBG458746 TLC458746 TUY458746 UEU458746 UOQ458746 UYM458746 VII458746 VSE458746 WCA458746 WLW458746 WVS458746 K524282 JG524282 TC524282 ACY524282 AMU524282 AWQ524282 BGM524282 BQI524282 CAE524282 CKA524282 CTW524282 DDS524282 DNO524282 DXK524282 EHG524282 ERC524282 FAY524282 FKU524282 FUQ524282 GEM524282 GOI524282 GYE524282 HIA524282 HRW524282 IBS524282 ILO524282 IVK524282 JFG524282 JPC524282 JYY524282 KIU524282 KSQ524282 LCM524282 LMI524282 LWE524282 MGA524282 MPW524282 MZS524282 NJO524282 NTK524282 ODG524282 ONC524282 OWY524282 PGU524282 PQQ524282 QAM524282 QKI524282 QUE524282 REA524282 RNW524282 RXS524282 SHO524282 SRK524282 TBG524282 TLC524282 TUY524282 UEU524282 UOQ524282 UYM524282 VII524282 VSE524282 WCA524282 WLW524282 WVS524282 K589818 JG589818 TC589818 ACY589818 AMU589818 AWQ589818 BGM589818 BQI589818 CAE589818 CKA589818 CTW589818 DDS589818 DNO589818 DXK589818 EHG589818 ERC589818 FAY589818 FKU589818 FUQ589818 GEM589818 GOI589818 GYE589818 HIA589818 HRW589818 IBS589818 ILO589818 IVK589818 JFG589818 JPC589818 JYY589818 KIU589818 KSQ589818 LCM589818 LMI589818 LWE589818 MGA589818 MPW589818 MZS589818 NJO589818 NTK589818 ODG589818 ONC589818 OWY589818 PGU589818 PQQ589818 QAM589818 QKI589818 QUE589818 REA589818 RNW589818 RXS589818 SHO589818 SRK589818 TBG589818 TLC589818 TUY589818 UEU589818 UOQ589818 UYM589818 VII589818 VSE589818 WCA589818 WLW589818 WVS589818 K655354 JG655354 TC655354 ACY655354 AMU655354 AWQ655354 BGM655354 BQI655354 CAE655354 CKA655354 CTW655354 DDS655354 DNO655354 DXK655354 EHG655354 ERC655354 FAY655354 FKU655354 FUQ655354 GEM655354 GOI655354 GYE655354 HIA655354 HRW655354 IBS655354 ILO655354 IVK655354 JFG655354 JPC655354 JYY655354 KIU655354 KSQ655354 LCM655354 LMI655354 LWE655354 MGA655354 MPW655354 MZS655354 NJO655354 NTK655354 ODG655354 ONC655354 OWY655354 PGU655354 PQQ655354 QAM655354 QKI655354 QUE655354 REA655354 RNW655354 RXS655354 SHO655354 SRK655354 TBG655354 TLC655354 TUY655354 UEU655354 UOQ655354 UYM655354 VII655354 VSE655354 WCA655354 WLW655354 WVS655354 K720890 JG720890 TC720890 ACY720890 AMU720890 AWQ720890 BGM720890 BQI720890 CAE720890 CKA720890 CTW720890 DDS720890 DNO720890 DXK720890 EHG720890 ERC720890 FAY720890 FKU720890 FUQ720890 GEM720890 GOI720890 GYE720890 HIA720890 HRW720890 IBS720890 ILO720890 IVK720890 JFG720890 JPC720890 JYY720890 KIU720890 KSQ720890 LCM720890 LMI720890 LWE720890 MGA720890 MPW720890 MZS720890 NJO720890 NTK720890 ODG720890 ONC720890 OWY720890 PGU720890 PQQ720890 QAM720890 QKI720890 QUE720890 REA720890 RNW720890 RXS720890 SHO720890 SRK720890 TBG720890 TLC720890 TUY720890 UEU720890 UOQ720890 UYM720890 VII720890 VSE720890 WCA720890 WLW720890 WVS720890 K786426 JG786426 TC786426 ACY786426 AMU786426 AWQ786426 BGM786426 BQI786426 CAE786426 CKA786426 CTW786426 DDS786426 DNO786426 DXK786426 EHG786426 ERC786426 FAY786426 FKU786426 FUQ786426 GEM786426 GOI786426 GYE786426 HIA786426 HRW786426 IBS786426 ILO786426 IVK786426 JFG786426 JPC786426 JYY786426 KIU786426 KSQ786426 LCM786426 LMI786426 LWE786426 MGA786426 MPW786426 MZS786426 NJO786426 NTK786426 ODG786426 ONC786426 OWY786426 PGU786426 PQQ786426 QAM786426 QKI786426 QUE786426 REA786426 RNW786426 RXS786426 SHO786426 SRK786426 TBG786426 TLC786426 TUY786426 UEU786426 UOQ786426 UYM786426 VII786426 VSE786426 WCA786426 WLW786426 WVS786426 K851962 JG851962 TC851962 ACY851962 AMU851962 AWQ851962 BGM851962 BQI851962 CAE851962 CKA851962 CTW851962 DDS851962 DNO851962 DXK851962 EHG851962 ERC851962 FAY851962 FKU851962 FUQ851962 GEM851962 GOI851962 GYE851962 HIA851962 HRW851962 IBS851962 ILO851962 IVK851962 JFG851962 JPC851962 JYY851962 KIU851962 KSQ851962 LCM851962 LMI851962 LWE851962 MGA851962 MPW851962 MZS851962 NJO851962 NTK851962 ODG851962 ONC851962 OWY851962 PGU851962 PQQ851962 QAM851962 QKI851962 QUE851962 REA851962 RNW851962 RXS851962 SHO851962 SRK851962 TBG851962 TLC851962 TUY851962 UEU851962 UOQ851962 UYM851962 VII851962 VSE851962 WCA851962 WLW851962 WVS851962 K917498 JG917498 TC917498 ACY917498 AMU917498 AWQ917498 BGM917498 BQI917498 CAE917498 CKA917498 CTW917498 DDS917498 DNO917498 DXK917498 EHG917498 ERC917498 FAY917498 FKU917498 FUQ917498 GEM917498 GOI917498 GYE917498 HIA917498 HRW917498 IBS917498 ILO917498 IVK917498 JFG917498 JPC917498 JYY917498 KIU917498 KSQ917498 LCM917498 LMI917498 LWE917498 MGA917498 MPW917498 MZS917498 NJO917498 NTK917498 ODG917498 ONC917498 OWY917498 PGU917498 PQQ917498 QAM917498 QKI917498 QUE917498 REA917498 RNW917498 RXS917498 SHO917498 SRK917498 TBG917498 TLC917498 TUY917498 UEU917498 UOQ917498 UYM917498 VII917498 VSE917498 WCA917498 WLW917498 WVS917498 K983034 JG983034 TC983034 ACY983034 AMU983034 AWQ983034 BGM983034 BQI983034 CAE983034 CKA983034 CTW983034 DDS983034 DNO983034 DXK983034 EHG983034 ERC983034 FAY983034 FKU983034 FUQ983034 GEM983034 GOI983034 GYE983034 HIA983034 HRW983034 IBS983034 ILO983034 IVK983034 JFG983034 JPC983034 JYY983034 KIU983034 KSQ983034 LCM983034 LMI983034 LWE983034 MGA983034 MPW983034 MZS983034 NJO983034 NTK983034 ODG983034 ONC983034 OWY983034 PGU983034 PQQ983034 QAM983034 QKI983034 QUE983034 REA983034 RNW983034 RXS983034 SHO983034 SRK983034 TBG983034 TLC983034 TUY983034 UEU983034 UOQ983034 UYM983034 VII983034 VSE983034 WCA983034 WLW983034 WVS983034"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1 JA65531 SW65531 ACS65531 AMO65531 AWK65531 BGG65531 BQC65531 BZY65531 CJU65531 CTQ65531 DDM65531 DNI65531 DXE65531 EHA65531 EQW65531 FAS65531 FKO65531 FUK65531 GEG65531 GOC65531 GXY65531 HHU65531 HRQ65531 IBM65531 ILI65531 IVE65531 JFA65531 JOW65531 JYS65531 KIO65531 KSK65531 LCG65531 LMC65531 LVY65531 MFU65531 MPQ65531 MZM65531 NJI65531 NTE65531 ODA65531 OMW65531 OWS65531 PGO65531 PQK65531 QAG65531 QKC65531 QTY65531 RDU65531 RNQ65531 RXM65531 SHI65531 SRE65531 TBA65531 TKW65531 TUS65531 UEO65531 UOK65531 UYG65531 VIC65531 VRY65531 WBU65531 WLQ65531 WVM65531 E131067 JA131067 SW131067 ACS131067 AMO131067 AWK131067 BGG131067 BQC131067 BZY131067 CJU131067 CTQ131067 DDM131067 DNI131067 DXE131067 EHA131067 EQW131067 FAS131067 FKO131067 FUK131067 GEG131067 GOC131067 GXY131067 HHU131067 HRQ131067 IBM131067 ILI131067 IVE131067 JFA131067 JOW131067 JYS131067 KIO131067 KSK131067 LCG131067 LMC131067 LVY131067 MFU131067 MPQ131067 MZM131067 NJI131067 NTE131067 ODA131067 OMW131067 OWS131067 PGO131067 PQK131067 QAG131067 QKC131067 QTY131067 RDU131067 RNQ131067 RXM131067 SHI131067 SRE131067 TBA131067 TKW131067 TUS131067 UEO131067 UOK131067 UYG131067 VIC131067 VRY131067 WBU131067 WLQ131067 WVM131067 E196603 JA196603 SW196603 ACS196603 AMO196603 AWK196603 BGG196603 BQC196603 BZY196603 CJU196603 CTQ196603 DDM196603 DNI196603 DXE196603 EHA196603 EQW196603 FAS196603 FKO196603 FUK196603 GEG196603 GOC196603 GXY196603 HHU196603 HRQ196603 IBM196603 ILI196603 IVE196603 JFA196603 JOW196603 JYS196603 KIO196603 KSK196603 LCG196603 LMC196603 LVY196603 MFU196603 MPQ196603 MZM196603 NJI196603 NTE196603 ODA196603 OMW196603 OWS196603 PGO196603 PQK196603 QAG196603 QKC196603 QTY196603 RDU196603 RNQ196603 RXM196603 SHI196603 SRE196603 TBA196603 TKW196603 TUS196603 UEO196603 UOK196603 UYG196603 VIC196603 VRY196603 WBU196603 WLQ196603 WVM196603 E262139 JA262139 SW262139 ACS262139 AMO262139 AWK262139 BGG262139 BQC262139 BZY262139 CJU262139 CTQ262139 DDM262139 DNI262139 DXE262139 EHA262139 EQW262139 FAS262139 FKO262139 FUK262139 GEG262139 GOC262139 GXY262139 HHU262139 HRQ262139 IBM262139 ILI262139 IVE262139 JFA262139 JOW262139 JYS262139 KIO262139 KSK262139 LCG262139 LMC262139 LVY262139 MFU262139 MPQ262139 MZM262139 NJI262139 NTE262139 ODA262139 OMW262139 OWS262139 PGO262139 PQK262139 QAG262139 QKC262139 QTY262139 RDU262139 RNQ262139 RXM262139 SHI262139 SRE262139 TBA262139 TKW262139 TUS262139 UEO262139 UOK262139 UYG262139 VIC262139 VRY262139 WBU262139 WLQ262139 WVM262139 E327675 JA327675 SW327675 ACS327675 AMO327675 AWK327675 BGG327675 BQC327675 BZY327675 CJU327675 CTQ327675 DDM327675 DNI327675 DXE327675 EHA327675 EQW327675 FAS327675 FKO327675 FUK327675 GEG327675 GOC327675 GXY327675 HHU327675 HRQ327675 IBM327675 ILI327675 IVE327675 JFA327675 JOW327675 JYS327675 KIO327675 KSK327675 LCG327675 LMC327675 LVY327675 MFU327675 MPQ327675 MZM327675 NJI327675 NTE327675 ODA327675 OMW327675 OWS327675 PGO327675 PQK327675 QAG327675 QKC327675 QTY327675 RDU327675 RNQ327675 RXM327675 SHI327675 SRE327675 TBA327675 TKW327675 TUS327675 UEO327675 UOK327675 UYG327675 VIC327675 VRY327675 WBU327675 WLQ327675 WVM327675 E393211 JA393211 SW393211 ACS393211 AMO393211 AWK393211 BGG393211 BQC393211 BZY393211 CJU393211 CTQ393211 DDM393211 DNI393211 DXE393211 EHA393211 EQW393211 FAS393211 FKO393211 FUK393211 GEG393211 GOC393211 GXY393211 HHU393211 HRQ393211 IBM393211 ILI393211 IVE393211 JFA393211 JOW393211 JYS393211 KIO393211 KSK393211 LCG393211 LMC393211 LVY393211 MFU393211 MPQ393211 MZM393211 NJI393211 NTE393211 ODA393211 OMW393211 OWS393211 PGO393211 PQK393211 QAG393211 QKC393211 QTY393211 RDU393211 RNQ393211 RXM393211 SHI393211 SRE393211 TBA393211 TKW393211 TUS393211 UEO393211 UOK393211 UYG393211 VIC393211 VRY393211 WBU393211 WLQ393211 WVM393211 E458747 JA458747 SW458747 ACS458747 AMO458747 AWK458747 BGG458747 BQC458747 BZY458747 CJU458747 CTQ458747 DDM458747 DNI458747 DXE458747 EHA458747 EQW458747 FAS458747 FKO458747 FUK458747 GEG458747 GOC458747 GXY458747 HHU458747 HRQ458747 IBM458747 ILI458747 IVE458747 JFA458747 JOW458747 JYS458747 KIO458747 KSK458747 LCG458747 LMC458747 LVY458747 MFU458747 MPQ458747 MZM458747 NJI458747 NTE458747 ODA458747 OMW458747 OWS458747 PGO458747 PQK458747 QAG458747 QKC458747 QTY458747 RDU458747 RNQ458747 RXM458747 SHI458747 SRE458747 TBA458747 TKW458747 TUS458747 UEO458747 UOK458747 UYG458747 VIC458747 VRY458747 WBU458747 WLQ458747 WVM458747 E524283 JA524283 SW524283 ACS524283 AMO524283 AWK524283 BGG524283 BQC524283 BZY524283 CJU524283 CTQ524283 DDM524283 DNI524283 DXE524283 EHA524283 EQW524283 FAS524283 FKO524283 FUK524283 GEG524283 GOC524283 GXY524283 HHU524283 HRQ524283 IBM524283 ILI524283 IVE524283 JFA524283 JOW524283 JYS524283 KIO524283 KSK524283 LCG524283 LMC524283 LVY524283 MFU524283 MPQ524283 MZM524283 NJI524283 NTE524283 ODA524283 OMW524283 OWS524283 PGO524283 PQK524283 QAG524283 QKC524283 QTY524283 RDU524283 RNQ524283 RXM524283 SHI524283 SRE524283 TBA524283 TKW524283 TUS524283 UEO524283 UOK524283 UYG524283 VIC524283 VRY524283 WBU524283 WLQ524283 WVM524283 E589819 JA589819 SW589819 ACS589819 AMO589819 AWK589819 BGG589819 BQC589819 BZY589819 CJU589819 CTQ589819 DDM589819 DNI589819 DXE589819 EHA589819 EQW589819 FAS589819 FKO589819 FUK589819 GEG589819 GOC589819 GXY589819 HHU589819 HRQ589819 IBM589819 ILI589819 IVE589819 JFA589819 JOW589819 JYS589819 KIO589819 KSK589819 LCG589819 LMC589819 LVY589819 MFU589819 MPQ589819 MZM589819 NJI589819 NTE589819 ODA589819 OMW589819 OWS589819 PGO589819 PQK589819 QAG589819 QKC589819 QTY589819 RDU589819 RNQ589819 RXM589819 SHI589819 SRE589819 TBA589819 TKW589819 TUS589819 UEO589819 UOK589819 UYG589819 VIC589819 VRY589819 WBU589819 WLQ589819 WVM589819 E655355 JA655355 SW655355 ACS655355 AMO655355 AWK655355 BGG655355 BQC655355 BZY655355 CJU655355 CTQ655355 DDM655355 DNI655355 DXE655355 EHA655355 EQW655355 FAS655355 FKO655355 FUK655355 GEG655355 GOC655355 GXY655355 HHU655355 HRQ655355 IBM655355 ILI655355 IVE655355 JFA655355 JOW655355 JYS655355 KIO655355 KSK655355 LCG655355 LMC655355 LVY655355 MFU655355 MPQ655355 MZM655355 NJI655355 NTE655355 ODA655355 OMW655355 OWS655355 PGO655355 PQK655355 QAG655355 QKC655355 QTY655355 RDU655355 RNQ655355 RXM655355 SHI655355 SRE655355 TBA655355 TKW655355 TUS655355 UEO655355 UOK655355 UYG655355 VIC655355 VRY655355 WBU655355 WLQ655355 WVM655355 E720891 JA720891 SW720891 ACS720891 AMO720891 AWK720891 BGG720891 BQC720891 BZY720891 CJU720891 CTQ720891 DDM720891 DNI720891 DXE720891 EHA720891 EQW720891 FAS720891 FKO720891 FUK720891 GEG720891 GOC720891 GXY720891 HHU720891 HRQ720891 IBM720891 ILI720891 IVE720891 JFA720891 JOW720891 JYS720891 KIO720891 KSK720891 LCG720891 LMC720891 LVY720891 MFU720891 MPQ720891 MZM720891 NJI720891 NTE720891 ODA720891 OMW720891 OWS720891 PGO720891 PQK720891 QAG720891 QKC720891 QTY720891 RDU720891 RNQ720891 RXM720891 SHI720891 SRE720891 TBA720891 TKW720891 TUS720891 UEO720891 UOK720891 UYG720891 VIC720891 VRY720891 WBU720891 WLQ720891 WVM720891 E786427 JA786427 SW786427 ACS786427 AMO786427 AWK786427 BGG786427 BQC786427 BZY786427 CJU786427 CTQ786427 DDM786427 DNI786427 DXE786427 EHA786427 EQW786427 FAS786427 FKO786427 FUK786427 GEG786427 GOC786427 GXY786427 HHU786427 HRQ786427 IBM786427 ILI786427 IVE786427 JFA786427 JOW786427 JYS786427 KIO786427 KSK786427 LCG786427 LMC786427 LVY786427 MFU786427 MPQ786427 MZM786427 NJI786427 NTE786427 ODA786427 OMW786427 OWS786427 PGO786427 PQK786427 QAG786427 QKC786427 QTY786427 RDU786427 RNQ786427 RXM786427 SHI786427 SRE786427 TBA786427 TKW786427 TUS786427 UEO786427 UOK786427 UYG786427 VIC786427 VRY786427 WBU786427 WLQ786427 WVM786427 E851963 JA851963 SW851963 ACS851963 AMO851963 AWK851963 BGG851963 BQC851963 BZY851963 CJU851963 CTQ851963 DDM851963 DNI851963 DXE851963 EHA851963 EQW851963 FAS851963 FKO851963 FUK851963 GEG851963 GOC851963 GXY851963 HHU851963 HRQ851963 IBM851963 ILI851963 IVE851963 JFA851963 JOW851963 JYS851963 KIO851963 KSK851963 LCG851963 LMC851963 LVY851963 MFU851963 MPQ851963 MZM851963 NJI851963 NTE851963 ODA851963 OMW851963 OWS851963 PGO851963 PQK851963 QAG851963 QKC851963 QTY851963 RDU851963 RNQ851963 RXM851963 SHI851963 SRE851963 TBA851963 TKW851963 TUS851963 UEO851963 UOK851963 UYG851963 VIC851963 VRY851963 WBU851963 WLQ851963 WVM851963 E917499 JA917499 SW917499 ACS917499 AMO917499 AWK917499 BGG917499 BQC917499 BZY917499 CJU917499 CTQ917499 DDM917499 DNI917499 DXE917499 EHA917499 EQW917499 FAS917499 FKO917499 FUK917499 GEG917499 GOC917499 GXY917499 HHU917499 HRQ917499 IBM917499 ILI917499 IVE917499 JFA917499 JOW917499 JYS917499 KIO917499 KSK917499 LCG917499 LMC917499 LVY917499 MFU917499 MPQ917499 MZM917499 NJI917499 NTE917499 ODA917499 OMW917499 OWS917499 PGO917499 PQK917499 QAG917499 QKC917499 QTY917499 RDU917499 RNQ917499 RXM917499 SHI917499 SRE917499 TBA917499 TKW917499 TUS917499 UEO917499 UOK917499 UYG917499 VIC917499 VRY917499 WBU917499 WLQ917499 WVM917499 E983035 JA983035 SW983035 ACS983035 AMO983035 AWK983035 BGG983035 BQC983035 BZY983035 CJU983035 CTQ983035 DDM983035 DNI983035 DXE983035 EHA983035 EQW983035 FAS983035 FKO983035 FUK983035 GEG983035 GOC983035 GXY983035 HHU983035 HRQ983035 IBM983035 ILI983035 IVE983035 JFA983035 JOW983035 JYS983035 KIO983035 KSK983035 LCG983035 LMC983035 LVY983035 MFU983035 MPQ983035 MZM983035 NJI983035 NTE983035 ODA983035 OMW983035 OWS983035 PGO983035 PQK983035 QAG983035 QKC983035 QTY983035 RDU983035 RNQ983035 RXM983035 SHI983035 SRE983035 TBA983035 TKW983035 TUS983035 UEO983035 UOK983035 UYG983035 VIC983035 VRY983035 WBU983035 WLQ983035 WVM983035"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34 JH65534 TD65534 ACZ65534 AMV65534 AWR65534 BGN65534 BQJ65534 CAF65534 CKB65534 CTX65534 DDT65534 DNP65534 DXL65534 EHH65534 ERD65534 FAZ65534 FKV65534 FUR65534 GEN65534 GOJ65534 GYF65534 HIB65534 HRX65534 IBT65534 ILP65534 IVL65534 JFH65534 JPD65534 JYZ65534 KIV65534 KSR65534 LCN65534 LMJ65534 LWF65534 MGB65534 MPX65534 MZT65534 NJP65534 NTL65534 ODH65534 OND65534 OWZ65534 PGV65534 PQR65534 QAN65534 QKJ65534 QUF65534 REB65534 RNX65534 RXT65534 SHP65534 SRL65534 TBH65534 TLD65534 TUZ65534 UEV65534 UOR65534 UYN65534 VIJ65534 VSF65534 WCB65534 WLX65534 WVT65534 L131070 JH131070 TD131070 ACZ131070 AMV131070 AWR131070 BGN131070 BQJ131070 CAF131070 CKB131070 CTX131070 DDT131070 DNP131070 DXL131070 EHH131070 ERD131070 FAZ131070 FKV131070 FUR131070 GEN131070 GOJ131070 GYF131070 HIB131070 HRX131070 IBT131070 ILP131070 IVL131070 JFH131070 JPD131070 JYZ131070 KIV131070 KSR131070 LCN131070 LMJ131070 LWF131070 MGB131070 MPX131070 MZT131070 NJP131070 NTL131070 ODH131070 OND131070 OWZ131070 PGV131070 PQR131070 QAN131070 QKJ131070 QUF131070 REB131070 RNX131070 RXT131070 SHP131070 SRL131070 TBH131070 TLD131070 TUZ131070 UEV131070 UOR131070 UYN131070 VIJ131070 VSF131070 WCB131070 WLX131070 WVT131070 L196606 JH196606 TD196606 ACZ196606 AMV196606 AWR196606 BGN196606 BQJ196606 CAF196606 CKB196606 CTX196606 DDT196606 DNP196606 DXL196606 EHH196606 ERD196606 FAZ196606 FKV196606 FUR196606 GEN196606 GOJ196606 GYF196606 HIB196606 HRX196606 IBT196606 ILP196606 IVL196606 JFH196606 JPD196606 JYZ196606 KIV196606 KSR196606 LCN196606 LMJ196606 LWF196606 MGB196606 MPX196606 MZT196606 NJP196606 NTL196606 ODH196606 OND196606 OWZ196606 PGV196606 PQR196606 QAN196606 QKJ196606 QUF196606 REB196606 RNX196606 RXT196606 SHP196606 SRL196606 TBH196606 TLD196606 TUZ196606 UEV196606 UOR196606 UYN196606 VIJ196606 VSF196606 WCB196606 WLX196606 WVT196606 L262142 JH262142 TD262142 ACZ262142 AMV262142 AWR262142 BGN262142 BQJ262142 CAF262142 CKB262142 CTX262142 DDT262142 DNP262142 DXL262142 EHH262142 ERD262142 FAZ262142 FKV262142 FUR262142 GEN262142 GOJ262142 GYF262142 HIB262142 HRX262142 IBT262142 ILP262142 IVL262142 JFH262142 JPD262142 JYZ262142 KIV262142 KSR262142 LCN262142 LMJ262142 LWF262142 MGB262142 MPX262142 MZT262142 NJP262142 NTL262142 ODH262142 OND262142 OWZ262142 PGV262142 PQR262142 QAN262142 QKJ262142 QUF262142 REB262142 RNX262142 RXT262142 SHP262142 SRL262142 TBH262142 TLD262142 TUZ262142 UEV262142 UOR262142 UYN262142 VIJ262142 VSF262142 WCB262142 WLX262142 WVT262142 L327678 JH327678 TD327678 ACZ327678 AMV327678 AWR327678 BGN327678 BQJ327678 CAF327678 CKB327678 CTX327678 DDT327678 DNP327678 DXL327678 EHH327678 ERD327678 FAZ327678 FKV327678 FUR327678 GEN327678 GOJ327678 GYF327678 HIB327678 HRX327678 IBT327678 ILP327678 IVL327678 JFH327678 JPD327678 JYZ327678 KIV327678 KSR327678 LCN327678 LMJ327678 LWF327678 MGB327678 MPX327678 MZT327678 NJP327678 NTL327678 ODH327678 OND327678 OWZ327678 PGV327678 PQR327678 QAN327678 QKJ327678 QUF327678 REB327678 RNX327678 RXT327678 SHP327678 SRL327678 TBH327678 TLD327678 TUZ327678 UEV327678 UOR327678 UYN327678 VIJ327678 VSF327678 WCB327678 WLX327678 WVT327678 L393214 JH393214 TD393214 ACZ393214 AMV393214 AWR393214 BGN393214 BQJ393214 CAF393214 CKB393214 CTX393214 DDT393214 DNP393214 DXL393214 EHH393214 ERD393214 FAZ393214 FKV393214 FUR393214 GEN393214 GOJ393214 GYF393214 HIB393214 HRX393214 IBT393214 ILP393214 IVL393214 JFH393214 JPD393214 JYZ393214 KIV393214 KSR393214 LCN393214 LMJ393214 LWF393214 MGB393214 MPX393214 MZT393214 NJP393214 NTL393214 ODH393214 OND393214 OWZ393214 PGV393214 PQR393214 QAN393214 QKJ393214 QUF393214 REB393214 RNX393214 RXT393214 SHP393214 SRL393214 TBH393214 TLD393214 TUZ393214 UEV393214 UOR393214 UYN393214 VIJ393214 VSF393214 WCB393214 WLX393214 WVT393214 L458750 JH458750 TD458750 ACZ458750 AMV458750 AWR458750 BGN458750 BQJ458750 CAF458750 CKB458750 CTX458750 DDT458750 DNP458750 DXL458750 EHH458750 ERD458750 FAZ458750 FKV458750 FUR458750 GEN458750 GOJ458750 GYF458750 HIB458750 HRX458750 IBT458750 ILP458750 IVL458750 JFH458750 JPD458750 JYZ458750 KIV458750 KSR458750 LCN458750 LMJ458750 LWF458750 MGB458750 MPX458750 MZT458750 NJP458750 NTL458750 ODH458750 OND458750 OWZ458750 PGV458750 PQR458750 QAN458750 QKJ458750 QUF458750 REB458750 RNX458750 RXT458750 SHP458750 SRL458750 TBH458750 TLD458750 TUZ458750 UEV458750 UOR458750 UYN458750 VIJ458750 VSF458750 WCB458750 WLX458750 WVT458750 L524286 JH524286 TD524286 ACZ524286 AMV524286 AWR524286 BGN524286 BQJ524286 CAF524286 CKB524286 CTX524286 DDT524286 DNP524286 DXL524286 EHH524286 ERD524286 FAZ524286 FKV524286 FUR524286 GEN524286 GOJ524286 GYF524286 HIB524286 HRX524286 IBT524286 ILP524286 IVL524286 JFH524286 JPD524286 JYZ524286 KIV524286 KSR524286 LCN524286 LMJ524286 LWF524286 MGB524286 MPX524286 MZT524286 NJP524286 NTL524286 ODH524286 OND524286 OWZ524286 PGV524286 PQR524286 QAN524286 QKJ524286 QUF524286 REB524286 RNX524286 RXT524286 SHP524286 SRL524286 TBH524286 TLD524286 TUZ524286 UEV524286 UOR524286 UYN524286 VIJ524286 VSF524286 WCB524286 WLX524286 WVT524286 L589822 JH589822 TD589822 ACZ589822 AMV589822 AWR589822 BGN589822 BQJ589822 CAF589822 CKB589822 CTX589822 DDT589822 DNP589822 DXL589822 EHH589822 ERD589822 FAZ589822 FKV589822 FUR589822 GEN589822 GOJ589822 GYF589822 HIB589822 HRX589822 IBT589822 ILP589822 IVL589822 JFH589822 JPD589822 JYZ589822 KIV589822 KSR589822 LCN589822 LMJ589822 LWF589822 MGB589822 MPX589822 MZT589822 NJP589822 NTL589822 ODH589822 OND589822 OWZ589822 PGV589822 PQR589822 QAN589822 QKJ589822 QUF589822 REB589822 RNX589822 RXT589822 SHP589822 SRL589822 TBH589822 TLD589822 TUZ589822 UEV589822 UOR589822 UYN589822 VIJ589822 VSF589822 WCB589822 WLX589822 WVT589822 L655358 JH655358 TD655358 ACZ655358 AMV655358 AWR655358 BGN655358 BQJ655358 CAF655358 CKB655358 CTX655358 DDT655358 DNP655358 DXL655358 EHH655358 ERD655358 FAZ655358 FKV655358 FUR655358 GEN655358 GOJ655358 GYF655358 HIB655358 HRX655358 IBT655358 ILP655358 IVL655358 JFH655358 JPD655358 JYZ655358 KIV655358 KSR655358 LCN655358 LMJ655358 LWF655358 MGB655358 MPX655358 MZT655358 NJP655358 NTL655358 ODH655358 OND655358 OWZ655358 PGV655358 PQR655358 QAN655358 QKJ655358 QUF655358 REB655358 RNX655358 RXT655358 SHP655358 SRL655358 TBH655358 TLD655358 TUZ655358 UEV655358 UOR655358 UYN655358 VIJ655358 VSF655358 WCB655358 WLX655358 WVT655358 L720894 JH720894 TD720894 ACZ720894 AMV720894 AWR720894 BGN720894 BQJ720894 CAF720894 CKB720894 CTX720894 DDT720894 DNP720894 DXL720894 EHH720894 ERD720894 FAZ720894 FKV720894 FUR720894 GEN720894 GOJ720894 GYF720894 HIB720894 HRX720894 IBT720894 ILP720894 IVL720894 JFH720894 JPD720894 JYZ720894 KIV720894 KSR720894 LCN720894 LMJ720894 LWF720894 MGB720894 MPX720894 MZT720894 NJP720894 NTL720894 ODH720894 OND720894 OWZ720894 PGV720894 PQR720894 QAN720894 QKJ720894 QUF720894 REB720894 RNX720894 RXT720894 SHP720894 SRL720894 TBH720894 TLD720894 TUZ720894 UEV720894 UOR720894 UYN720894 VIJ720894 VSF720894 WCB720894 WLX720894 WVT720894 L786430 JH786430 TD786430 ACZ786430 AMV786430 AWR786430 BGN786430 BQJ786430 CAF786430 CKB786430 CTX786430 DDT786430 DNP786430 DXL786430 EHH786430 ERD786430 FAZ786430 FKV786430 FUR786430 GEN786430 GOJ786430 GYF786430 HIB786430 HRX786430 IBT786430 ILP786430 IVL786430 JFH786430 JPD786430 JYZ786430 KIV786430 KSR786430 LCN786430 LMJ786430 LWF786430 MGB786430 MPX786430 MZT786430 NJP786430 NTL786430 ODH786430 OND786430 OWZ786430 PGV786430 PQR786430 QAN786430 QKJ786430 QUF786430 REB786430 RNX786430 RXT786430 SHP786430 SRL786430 TBH786430 TLD786430 TUZ786430 UEV786430 UOR786430 UYN786430 VIJ786430 VSF786430 WCB786430 WLX786430 WVT786430 L851966 JH851966 TD851966 ACZ851966 AMV851966 AWR851966 BGN851966 BQJ851966 CAF851966 CKB851966 CTX851966 DDT851966 DNP851966 DXL851966 EHH851966 ERD851966 FAZ851966 FKV851966 FUR851966 GEN851966 GOJ851966 GYF851966 HIB851966 HRX851966 IBT851966 ILP851966 IVL851966 JFH851966 JPD851966 JYZ851966 KIV851966 KSR851966 LCN851966 LMJ851966 LWF851966 MGB851966 MPX851966 MZT851966 NJP851966 NTL851966 ODH851966 OND851966 OWZ851966 PGV851966 PQR851966 QAN851966 QKJ851966 QUF851966 REB851966 RNX851966 RXT851966 SHP851966 SRL851966 TBH851966 TLD851966 TUZ851966 UEV851966 UOR851966 UYN851966 VIJ851966 VSF851966 WCB851966 WLX851966 WVT851966 L917502 JH917502 TD917502 ACZ917502 AMV917502 AWR917502 BGN917502 BQJ917502 CAF917502 CKB917502 CTX917502 DDT917502 DNP917502 DXL917502 EHH917502 ERD917502 FAZ917502 FKV917502 FUR917502 GEN917502 GOJ917502 GYF917502 HIB917502 HRX917502 IBT917502 ILP917502 IVL917502 JFH917502 JPD917502 JYZ917502 KIV917502 KSR917502 LCN917502 LMJ917502 LWF917502 MGB917502 MPX917502 MZT917502 NJP917502 NTL917502 ODH917502 OND917502 OWZ917502 PGV917502 PQR917502 QAN917502 QKJ917502 QUF917502 REB917502 RNX917502 RXT917502 SHP917502 SRL917502 TBH917502 TLD917502 TUZ917502 UEV917502 UOR917502 UYN917502 VIJ917502 VSF917502 WCB917502 WLX917502 WVT917502 L983038 JH983038 TD983038 ACZ983038 AMV983038 AWR983038 BGN983038 BQJ983038 CAF983038 CKB983038 CTX983038 DDT983038 DNP983038 DXL983038 EHH983038 ERD983038 FAZ983038 FKV983038 FUR983038 GEN983038 GOJ983038 GYF983038 HIB983038 HRX983038 IBT983038 ILP983038 IVL983038 JFH983038 JPD983038 JYZ983038 KIV983038 KSR983038 LCN983038 LMJ983038 LWF983038 MGB983038 MPX983038 MZT983038 NJP983038 NTL983038 ODH983038 OND983038 OWZ983038 PGV983038 PQR983038 QAN983038 QKJ983038 QUF983038 REB983038 RNX983038 RXT983038 SHP983038 SRL983038 TBH983038 TLD983038 TUZ983038 UEV983038 UOR983038 UYN983038 VIJ983038 VSF983038 WCB983038 WLX983038 WVT983038"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WVM98303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32 JA65532 SW65532 ACS65532 AMO65532 AWK65532 BGG65532 BQC65532 BZY65532 CJU65532 CTQ65532 DDM65532 DNI65532 DXE65532 EHA65532 EQW65532 FAS65532 FKO65532 FUK65532 GEG65532 GOC65532 GXY65532 HHU65532 HRQ65532 IBM65532 ILI65532 IVE65532 JFA65532 JOW65532 JYS65532 KIO65532 KSK65532 LCG65532 LMC65532 LVY65532 MFU65532 MPQ65532 MZM65532 NJI65532 NTE65532 ODA65532 OMW65532 OWS65532 PGO65532 PQK65532 QAG65532 QKC65532 QTY65532 RDU65532 RNQ65532 RXM65532 SHI65532 SRE65532 TBA65532 TKW65532 TUS65532 UEO65532 UOK65532 UYG65532 VIC65532 VRY65532 WBU65532 WLQ65532 WVM65532 E131068 JA131068 SW131068 ACS131068 AMO131068 AWK131068 BGG131068 BQC131068 BZY131068 CJU131068 CTQ131068 DDM131068 DNI131068 DXE131068 EHA131068 EQW131068 FAS131068 FKO131068 FUK131068 GEG131068 GOC131068 GXY131068 HHU131068 HRQ131068 IBM131068 ILI131068 IVE131068 JFA131068 JOW131068 JYS131068 KIO131068 KSK131068 LCG131068 LMC131068 LVY131068 MFU131068 MPQ131068 MZM131068 NJI131068 NTE131068 ODA131068 OMW131068 OWS131068 PGO131068 PQK131068 QAG131068 QKC131068 QTY131068 RDU131068 RNQ131068 RXM131068 SHI131068 SRE131068 TBA131068 TKW131068 TUS131068 UEO131068 UOK131068 UYG131068 VIC131068 VRY131068 WBU131068 WLQ131068 WVM131068 E196604 JA196604 SW196604 ACS196604 AMO196604 AWK196604 BGG196604 BQC196604 BZY196604 CJU196604 CTQ196604 DDM196604 DNI196604 DXE196604 EHA196604 EQW196604 FAS196604 FKO196604 FUK196604 GEG196604 GOC196604 GXY196604 HHU196604 HRQ196604 IBM196604 ILI196604 IVE196604 JFA196604 JOW196604 JYS196604 KIO196604 KSK196604 LCG196604 LMC196604 LVY196604 MFU196604 MPQ196604 MZM196604 NJI196604 NTE196604 ODA196604 OMW196604 OWS196604 PGO196604 PQK196604 QAG196604 QKC196604 QTY196604 RDU196604 RNQ196604 RXM196604 SHI196604 SRE196604 TBA196604 TKW196604 TUS196604 UEO196604 UOK196604 UYG196604 VIC196604 VRY196604 WBU196604 WLQ196604 WVM196604 E262140 JA262140 SW262140 ACS262140 AMO262140 AWK262140 BGG262140 BQC262140 BZY262140 CJU262140 CTQ262140 DDM262140 DNI262140 DXE262140 EHA262140 EQW262140 FAS262140 FKO262140 FUK262140 GEG262140 GOC262140 GXY262140 HHU262140 HRQ262140 IBM262140 ILI262140 IVE262140 JFA262140 JOW262140 JYS262140 KIO262140 KSK262140 LCG262140 LMC262140 LVY262140 MFU262140 MPQ262140 MZM262140 NJI262140 NTE262140 ODA262140 OMW262140 OWS262140 PGO262140 PQK262140 QAG262140 QKC262140 QTY262140 RDU262140 RNQ262140 RXM262140 SHI262140 SRE262140 TBA262140 TKW262140 TUS262140 UEO262140 UOK262140 UYG262140 VIC262140 VRY262140 WBU262140 WLQ262140 WVM262140 E327676 JA327676 SW327676 ACS327676 AMO327676 AWK327676 BGG327676 BQC327676 BZY327676 CJU327676 CTQ327676 DDM327676 DNI327676 DXE327676 EHA327676 EQW327676 FAS327676 FKO327676 FUK327676 GEG327676 GOC327676 GXY327676 HHU327676 HRQ327676 IBM327676 ILI327676 IVE327676 JFA327676 JOW327676 JYS327676 KIO327676 KSK327676 LCG327676 LMC327676 LVY327676 MFU327676 MPQ327676 MZM327676 NJI327676 NTE327676 ODA327676 OMW327676 OWS327676 PGO327676 PQK327676 QAG327676 QKC327676 QTY327676 RDU327676 RNQ327676 RXM327676 SHI327676 SRE327676 TBA327676 TKW327676 TUS327676 UEO327676 UOK327676 UYG327676 VIC327676 VRY327676 WBU327676 WLQ327676 WVM327676 E393212 JA393212 SW393212 ACS393212 AMO393212 AWK393212 BGG393212 BQC393212 BZY393212 CJU393212 CTQ393212 DDM393212 DNI393212 DXE393212 EHA393212 EQW393212 FAS393212 FKO393212 FUK393212 GEG393212 GOC393212 GXY393212 HHU393212 HRQ393212 IBM393212 ILI393212 IVE393212 JFA393212 JOW393212 JYS393212 KIO393212 KSK393212 LCG393212 LMC393212 LVY393212 MFU393212 MPQ393212 MZM393212 NJI393212 NTE393212 ODA393212 OMW393212 OWS393212 PGO393212 PQK393212 QAG393212 QKC393212 QTY393212 RDU393212 RNQ393212 RXM393212 SHI393212 SRE393212 TBA393212 TKW393212 TUS393212 UEO393212 UOK393212 UYG393212 VIC393212 VRY393212 WBU393212 WLQ393212 WVM393212 E458748 JA458748 SW458748 ACS458748 AMO458748 AWK458748 BGG458748 BQC458748 BZY458748 CJU458748 CTQ458748 DDM458748 DNI458748 DXE458748 EHA458748 EQW458748 FAS458748 FKO458748 FUK458748 GEG458748 GOC458748 GXY458748 HHU458748 HRQ458748 IBM458748 ILI458748 IVE458748 JFA458748 JOW458748 JYS458748 KIO458748 KSK458748 LCG458748 LMC458748 LVY458748 MFU458748 MPQ458748 MZM458748 NJI458748 NTE458748 ODA458748 OMW458748 OWS458748 PGO458748 PQK458748 QAG458748 QKC458748 QTY458748 RDU458748 RNQ458748 RXM458748 SHI458748 SRE458748 TBA458748 TKW458748 TUS458748 UEO458748 UOK458748 UYG458748 VIC458748 VRY458748 WBU458748 WLQ458748 WVM458748 E524284 JA524284 SW524284 ACS524284 AMO524284 AWK524284 BGG524284 BQC524284 BZY524284 CJU524284 CTQ524284 DDM524284 DNI524284 DXE524284 EHA524284 EQW524284 FAS524284 FKO524284 FUK524284 GEG524284 GOC524284 GXY524284 HHU524284 HRQ524284 IBM524284 ILI524284 IVE524284 JFA524284 JOW524284 JYS524284 KIO524284 KSK524284 LCG524284 LMC524284 LVY524284 MFU524284 MPQ524284 MZM524284 NJI524284 NTE524284 ODA524284 OMW524284 OWS524284 PGO524284 PQK524284 QAG524284 QKC524284 QTY524284 RDU524284 RNQ524284 RXM524284 SHI524284 SRE524284 TBA524284 TKW524284 TUS524284 UEO524284 UOK524284 UYG524284 VIC524284 VRY524284 WBU524284 WLQ524284 WVM524284 E589820 JA589820 SW589820 ACS589820 AMO589820 AWK589820 BGG589820 BQC589820 BZY589820 CJU589820 CTQ589820 DDM589820 DNI589820 DXE589820 EHA589820 EQW589820 FAS589820 FKO589820 FUK589820 GEG589820 GOC589820 GXY589820 HHU589820 HRQ589820 IBM589820 ILI589820 IVE589820 JFA589820 JOW589820 JYS589820 KIO589820 KSK589820 LCG589820 LMC589820 LVY589820 MFU589820 MPQ589820 MZM589820 NJI589820 NTE589820 ODA589820 OMW589820 OWS589820 PGO589820 PQK589820 QAG589820 QKC589820 QTY589820 RDU589820 RNQ589820 RXM589820 SHI589820 SRE589820 TBA589820 TKW589820 TUS589820 UEO589820 UOK589820 UYG589820 VIC589820 VRY589820 WBU589820 WLQ589820 WVM589820 E655356 JA655356 SW655356 ACS655356 AMO655356 AWK655356 BGG655356 BQC655356 BZY655356 CJU655356 CTQ655356 DDM655356 DNI655356 DXE655356 EHA655356 EQW655356 FAS655356 FKO655356 FUK655356 GEG655356 GOC655356 GXY655356 HHU655356 HRQ655356 IBM655356 ILI655356 IVE655356 JFA655356 JOW655356 JYS655356 KIO655356 KSK655356 LCG655356 LMC655356 LVY655356 MFU655356 MPQ655356 MZM655356 NJI655356 NTE655356 ODA655356 OMW655356 OWS655356 PGO655356 PQK655356 QAG655356 QKC655356 QTY655356 RDU655356 RNQ655356 RXM655356 SHI655356 SRE655356 TBA655356 TKW655356 TUS655356 UEO655356 UOK655356 UYG655356 VIC655356 VRY655356 WBU655356 WLQ655356 WVM655356 E720892 JA720892 SW720892 ACS720892 AMO720892 AWK720892 BGG720892 BQC720892 BZY720892 CJU720892 CTQ720892 DDM720892 DNI720892 DXE720892 EHA720892 EQW720892 FAS720892 FKO720892 FUK720892 GEG720892 GOC720892 GXY720892 HHU720892 HRQ720892 IBM720892 ILI720892 IVE720892 JFA720892 JOW720892 JYS720892 KIO720892 KSK720892 LCG720892 LMC720892 LVY720892 MFU720892 MPQ720892 MZM720892 NJI720892 NTE720892 ODA720892 OMW720892 OWS720892 PGO720892 PQK720892 QAG720892 QKC720892 QTY720892 RDU720892 RNQ720892 RXM720892 SHI720892 SRE720892 TBA720892 TKW720892 TUS720892 UEO720892 UOK720892 UYG720892 VIC720892 VRY720892 WBU720892 WLQ720892 WVM720892 E786428 JA786428 SW786428 ACS786428 AMO786428 AWK786428 BGG786428 BQC786428 BZY786428 CJU786428 CTQ786428 DDM786428 DNI786428 DXE786428 EHA786428 EQW786428 FAS786428 FKO786428 FUK786428 GEG786428 GOC786428 GXY786428 HHU786428 HRQ786428 IBM786428 ILI786428 IVE786428 JFA786428 JOW786428 JYS786428 KIO786428 KSK786428 LCG786428 LMC786428 LVY786428 MFU786428 MPQ786428 MZM786428 NJI786428 NTE786428 ODA786428 OMW786428 OWS786428 PGO786428 PQK786428 QAG786428 QKC786428 QTY786428 RDU786428 RNQ786428 RXM786428 SHI786428 SRE786428 TBA786428 TKW786428 TUS786428 UEO786428 UOK786428 UYG786428 VIC786428 VRY786428 WBU786428 WLQ786428 WVM786428 E851964 JA851964 SW851964 ACS851964 AMO851964 AWK851964 BGG851964 BQC851964 BZY851964 CJU851964 CTQ851964 DDM851964 DNI851964 DXE851964 EHA851964 EQW851964 FAS851964 FKO851964 FUK851964 GEG851964 GOC851964 GXY851964 HHU851964 HRQ851964 IBM851964 ILI851964 IVE851964 JFA851964 JOW851964 JYS851964 KIO851964 KSK851964 LCG851964 LMC851964 LVY851964 MFU851964 MPQ851964 MZM851964 NJI851964 NTE851964 ODA851964 OMW851964 OWS851964 PGO851964 PQK851964 QAG851964 QKC851964 QTY851964 RDU851964 RNQ851964 RXM851964 SHI851964 SRE851964 TBA851964 TKW851964 TUS851964 UEO851964 UOK851964 UYG851964 VIC851964 VRY851964 WBU851964 WLQ851964 WVM851964 E917500 JA917500 SW917500 ACS917500 AMO917500 AWK917500 BGG917500 BQC917500 BZY917500 CJU917500 CTQ917500 DDM917500 DNI917500 DXE917500 EHA917500 EQW917500 FAS917500 FKO917500 FUK917500 GEG917500 GOC917500 GXY917500 HHU917500 HRQ917500 IBM917500 ILI917500 IVE917500 JFA917500 JOW917500 JYS917500 KIO917500 KSK917500 LCG917500 LMC917500 LVY917500 MFU917500 MPQ917500 MZM917500 NJI917500 NTE917500 ODA917500 OMW917500 OWS917500 PGO917500 PQK917500 QAG917500 QKC917500 QTY917500 RDU917500 RNQ917500 RXM917500 SHI917500 SRE917500 TBA917500 TKW917500 TUS917500 UEO917500 UOK917500 UYG917500 VIC917500 VRY917500 WBU917500 WLQ917500 WVM917500 E983036 JA983036 SW983036 ACS983036 AMO983036 AWK983036 BGG983036 BQC983036 BZY983036 CJU983036 CTQ983036 DDM983036 DNI983036 DXE983036 EHA983036 EQW983036 FAS983036 FKO983036 FUK983036 GEG983036 GOC983036 GXY983036 HHU983036 HRQ983036 IBM983036 ILI983036 IVE983036 JFA983036 JOW983036 JYS983036 KIO983036 KSK983036 LCG983036 LMC983036 LVY983036 MFU983036 MPQ983036 MZM983036 NJI983036 NTE983036 ODA983036 OMW983036 OWS983036 PGO983036 PQK983036 QAG983036 QKC983036 QTY983036 RDU983036 RNQ983036 RXM983036 SHI983036 SRE983036 TBA983036 TKW983036 TUS983036 UEO983036 UOK983036 UYG983036 VIC983036 VRY983036 WBU983036 WLQ983036" xr:uid="{F61E0661-483C-409E-845A-F0DF85961D07}">
      <formula1>"SŽDC s.o., Ostatní"</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1D356A23-7C94-416E-A616-04E775941978}">
      <formula1>"SŽ s.o., Ostatní"</formula1>
    </dataValidation>
  </dataValidations>
  <pageMargins left="0.7" right="0.7" top="0.78740157499999996" bottom="0.78740157499999996" header="0.3" footer="0.3"/>
  <headerFooter>
    <oddHeader>&amp;C&amp;"Verdana"&amp;7&amp;K000000 SŽ: Interní&amp;1#_x000D_</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21b15dd-ecbd-41c3-9165-35f610826432" xsi:nil="true"/>
    <lcf76f155ced4ddcb4097134ff3c332f xmlns="f20b26c8-0aed-4ec8-ab34-8d420403124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7D0876CAAA0B7468CD6B52287B6EF22" ma:contentTypeVersion="15" ma:contentTypeDescription="Vytvoří nový dokument" ma:contentTypeScope="" ma:versionID="4fe0df302fb57a558e07c7b1f60cb28d">
  <xsd:schema xmlns:xsd="http://www.w3.org/2001/XMLSchema" xmlns:xs="http://www.w3.org/2001/XMLSchema" xmlns:p="http://schemas.microsoft.com/office/2006/metadata/properties" xmlns:ns2="421b15dd-ecbd-41c3-9165-35f610826432" xmlns:ns3="f20b26c8-0aed-4ec8-ab34-8d4204031244" targetNamespace="http://schemas.microsoft.com/office/2006/metadata/properties" ma:root="true" ma:fieldsID="b46f9eea196ee82582d94ca80e722919" ns2:_="" ns3:_="">
    <xsd:import namespace="421b15dd-ecbd-41c3-9165-35f610826432"/>
    <xsd:import namespace="f20b26c8-0aed-4ec8-ab34-8d42040312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1b15dd-ecbd-41c3-9165-35f61082643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457c4836-2e13-4fc1-8b3d-a9a275edf26e}" ma:internalName="TaxCatchAll" ma:showField="CatchAllData" ma:web="421b15dd-ecbd-41c3-9165-35f61082643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0b26c8-0aed-4ec8-ab34-8d42040312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130B58-9470-4A4E-923A-197789E7C63C}"/>
</file>

<file path=customXml/itemProps2.xml><?xml version="1.0" encoding="utf-8"?>
<ds:datastoreItem xmlns:ds="http://schemas.openxmlformats.org/officeDocument/2006/customXml" ds:itemID="{75F370CE-B587-42BD-AF1C-6F9377ECAC11}"/>
</file>

<file path=customXml/itemProps3.xml><?xml version="1.0" encoding="utf-8"?>
<ds:datastoreItem xmlns:ds="http://schemas.openxmlformats.org/officeDocument/2006/customXml" ds:itemID="{43A58C58-F3B6-4C9A-868D-9DB8A464CEB7}"/>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Správa železnic, státní organizace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Salavová Mariana, Ing.</dc:creator>
  <cp:keywords/>
  <dc:description/>
  <cp:lastModifiedBy>Žejdl Pavel, Bc.</cp:lastModifiedBy>
  <cp:revision/>
  <dcterms:created xsi:type="dcterms:W3CDTF">2022-06-07T08:27:08Z</dcterms:created>
  <dcterms:modified xsi:type="dcterms:W3CDTF">2025-11-21T08:06:21Z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0x01010037D0876CAAA0B7468CD6B52287B6EF22</vt:lpwstr>
  </property>
  <property fmtid="{D5CDD505-2E9C-101B-9397-08002B2CF9AE}" pid="3" name="MediaServiceImageTags">
    <vt:lpwstr/>
  </property>
</Properties>
</file>